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codeName="ThisWorkbook"/>
  <xr:revisionPtr revIDLastSave="0" documentId="13_ncr:1_{41A0533F-E3B5-4BCF-B0D0-513F3AC7B0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ldunek" sheetId="13" r:id="rId1"/>
    <sheet name="20-24.05.2024" sheetId="2" state="hidden" r:id="rId2"/>
  </sheets>
  <definedNames>
    <definedName name="Pierwszy_dzień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13" l="1"/>
  <c r="I33" i="13"/>
  <c r="I34" i="13"/>
  <c r="I35" i="13"/>
  <c r="I36" i="13"/>
  <c r="I37" i="13"/>
  <c r="I38" i="13"/>
  <c r="I39" i="13"/>
  <c r="I40" i="13"/>
  <c r="I41" i="13"/>
  <c r="I42" i="13"/>
  <c r="I43" i="13"/>
  <c r="I31" i="13"/>
  <c r="J43" i="13" s="1"/>
  <c r="K43" i="13" s="1"/>
  <c r="J13" i="13"/>
  <c r="I11" i="13"/>
  <c r="I12" i="13"/>
  <c r="I13" i="13"/>
  <c r="I14" i="13"/>
  <c r="I15" i="13"/>
  <c r="I16" i="13"/>
  <c r="I17" i="13"/>
  <c r="I18" i="13"/>
  <c r="I19" i="13"/>
  <c r="I20" i="13"/>
  <c r="I21" i="13"/>
  <c r="J23" i="13" s="1"/>
  <c r="K23" i="13" s="1"/>
  <c r="I22" i="13"/>
  <c r="I23" i="13"/>
  <c r="I24" i="13"/>
  <c r="I25" i="13"/>
  <c r="I26" i="13"/>
  <c r="I27" i="13"/>
  <c r="I28" i="13"/>
  <c r="I29" i="13"/>
  <c r="I10" i="13"/>
  <c r="J31" i="13"/>
  <c r="L31" i="13" s="1"/>
  <c r="J25" i="13"/>
  <c r="L25" i="13" s="1"/>
  <c r="J17" i="13"/>
  <c r="L17" i="13" s="1"/>
  <c r="L13" i="13"/>
  <c r="J16" i="13" l="1"/>
  <c r="K16" i="13" s="1"/>
  <c r="J29" i="13"/>
  <c r="K29" i="13" s="1"/>
</calcChain>
</file>

<file path=xl/sharedStrings.xml><?xml version="1.0" encoding="utf-8"?>
<sst xmlns="http://schemas.openxmlformats.org/spreadsheetml/2006/main" count="40" uniqueCount="29">
  <si>
    <t xml:space="preserve"> </t>
  </si>
  <si>
    <t>Data</t>
  </si>
  <si>
    <t xml:space="preserve">Czynności wykonywane w nadgodzinach lub podczas  dyżurów  w dniach wolnych od pracy </t>
  </si>
  <si>
    <t>1) wymienić takie czynności np. jak:autoryzacja sprawozdań z badań wraz z ich przeglądem analizą wyników i dostosowaniem  do NDP,wdrrażanie metod analitycznych, opracowanie i  modyfikacja dokumentacji technicznej, uzupełnianie dokumentacji  dotyczącej  prowadzonych badań ( rejestrów,kart kontrolnych ) ,precyzowanie zamawianych materiaółow niezbędnych do badań, dokonywanie sprawdzeń bieżących i okresowych aparatury badawczej, tłumaczenie norm , dochodzenia prowadzone w celu eliminacji powstałych blędów powstałych podczas oznaczeń, przygotowywanie roztworów wzorcowych i  odczynników,o żywianie kultur mikrobiologicznych celem prowadzenia kontroli badań,  naprawa aparatury, mycie szkła po badaniach, dokonanie  sprawozdawczości , samokształcenie- szkolenia</t>
  </si>
  <si>
    <t xml:space="preserve">             Czynności wykonane:      </t>
  </si>
  <si>
    <t>Czasochłonność</t>
  </si>
  <si>
    <t>Trudność (1 / 1,2 / 1,5)</t>
  </si>
  <si>
    <t>Rzetelność (1 / 1,2 / 1,5) z uwzględnieniem możliwości 0</t>
  </si>
  <si>
    <t xml:space="preserve"> -  uzupełnianie dokumentacji  dotyczącej  prowadzonych badań ( rejestrów,kart kontrolnych ) IO-OBŚPBR-29/ F1 wraz z excelem do sprawdzeń bieżących -U-Test, </t>
  </si>
  <si>
    <t>- pomiary PEM GLS diatermia chirurgiczna (CUT i COAG)</t>
  </si>
  <si>
    <t>2,5h</t>
  </si>
  <si>
    <t>5,5h</t>
  </si>
  <si>
    <t>3,0h</t>
  </si>
  <si>
    <t xml:space="preserve">- pomiary testy specjalistyczne Przychodnia Dworcowa PAN, 3 x MON </t>
  </si>
  <si>
    <t>- pomiary testy specjalistyczne Przychodnia Dworcowa RO, STOM</t>
  </si>
  <si>
    <t>- opracowanie sprawozdania z badań wraz z ich przeglądem analizą wyników i dostosowaniem  do NDP  DL.OBŚPBR.9051.35.S.2024,</t>
  </si>
  <si>
    <t xml:space="preserve">- autoryzacja sprawozdań z badań wraz z ich przeglądem analizą wyników i dostosowaniem  do NDP DL.OBŚPBR.9051.29.N.2024, </t>
  </si>
  <si>
    <t xml:space="preserve">- analiza próbki detektor Ge </t>
  </si>
  <si>
    <t>1,0h</t>
  </si>
  <si>
    <t>8,0h</t>
  </si>
  <si>
    <t>- opracowanie strategii pomiarowej dla urządzeń Testy</t>
  </si>
  <si>
    <t>2.0h</t>
  </si>
  <si>
    <t>Justyna Mikuta</t>
  </si>
  <si>
    <t>-</t>
  </si>
  <si>
    <t xml:space="preserve">20 - 24.05.2024 </t>
  </si>
  <si>
    <t xml:space="preserve">l. dni - roboczych </t>
  </si>
  <si>
    <t>suma godzin</t>
  </si>
  <si>
    <t xml:space="preserve">średnia punktów </t>
  </si>
  <si>
    <t xml:space="preserve">średnia godzin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</si>
</sst>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Trebuchet MS"/>
      <family val="2"/>
      <scheme val="minor"/>
    </font>
    <font>
      <sz val="10"/>
      <color theme="1" tint="0.14999847407452621"/>
      <name val="Trebuchet MS"/>
      <family val="2"/>
      <scheme val="minor"/>
    </font>
    <font>
      <b/>
      <sz val="10"/>
      <color theme="1" tint="0.14999847407452621"/>
      <name val="Trebuchet MS"/>
      <family val="2"/>
      <scheme val="minor"/>
    </font>
    <font>
      <b/>
      <sz val="14"/>
      <name val="Corbel"/>
      <family val="2"/>
      <scheme val="major"/>
    </font>
    <font>
      <b/>
      <sz val="12"/>
      <color theme="1" tint="0.14999847407452621"/>
      <name val="Trebuchet MS"/>
      <family val="2"/>
      <charset val="238"/>
      <scheme val="minor"/>
    </font>
    <font>
      <b/>
      <sz val="10"/>
      <color theme="1" tint="0.14999847407452621"/>
      <name val="Trebuchet MS"/>
      <family val="2"/>
      <charset val="238"/>
      <scheme val="minor"/>
    </font>
    <font>
      <sz val="8"/>
      <color theme="1" tint="0.14999847407452621"/>
      <name val="Trebuchet MS"/>
      <family val="2"/>
      <scheme val="minor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Trebuchet MS"/>
      <family val="2"/>
      <scheme val="minor"/>
    </font>
    <font>
      <b/>
      <sz val="10"/>
      <name val="Trebuchet MS"/>
      <family val="2"/>
      <scheme val="minor"/>
    </font>
    <font>
      <b/>
      <sz val="12"/>
      <name val="Trebuchet MS"/>
      <family val="2"/>
      <scheme val="minor"/>
    </font>
    <font>
      <b/>
      <sz val="10"/>
      <name val="Trebuchet MS"/>
      <family val="2"/>
      <charset val="238"/>
      <scheme val="minor"/>
    </font>
    <font>
      <b/>
      <sz val="12"/>
      <name val="Trebuchet MS"/>
      <family val="2"/>
      <charset val="238"/>
      <scheme val="minor"/>
    </font>
    <font>
      <sz val="14"/>
      <name val="Corbel"/>
      <family val="2"/>
      <charset val="238"/>
      <scheme val="maj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 style="thick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thick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 style="thick">
        <color theme="0"/>
      </right>
      <top style="thin">
        <color indexed="64"/>
      </top>
      <bottom/>
      <diagonal/>
    </border>
    <border>
      <left style="thick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ck">
        <color theme="0"/>
      </left>
      <right style="thin">
        <color indexed="64"/>
      </right>
      <top/>
      <bottom/>
      <diagonal/>
    </border>
    <border>
      <left style="thick">
        <color theme="0"/>
      </left>
      <right style="thin">
        <color indexed="64"/>
      </right>
      <top/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n">
        <color indexed="64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11" xfId="0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vertical="center"/>
    </xf>
    <xf numFmtId="49" fontId="1" fillId="0" borderId="2" xfId="0" applyNumberFormat="1" applyFont="1" applyBorder="1" applyAlignment="1">
      <alignment vertical="center" wrapText="1"/>
    </xf>
    <xf numFmtId="49" fontId="1" fillId="0" borderId="7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7" fillId="0" borderId="27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164" fontId="7" fillId="0" borderId="27" xfId="0" applyNumberFormat="1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2" fontId="10" fillId="0" borderId="0" xfId="0" applyNumberFormat="1" applyFont="1" applyAlignment="1">
      <alignment vertical="center"/>
    </xf>
    <xf numFmtId="2" fontId="9" fillId="0" borderId="0" xfId="0" applyNumberFormat="1" applyFont="1"/>
    <xf numFmtId="2" fontId="9" fillId="0" borderId="0" xfId="0" applyNumberFormat="1" applyFont="1" applyAlignment="1">
      <alignment horizontal="left" vertical="center"/>
    </xf>
    <xf numFmtId="164" fontId="9" fillId="4" borderId="0" xfId="0" applyNumberFormat="1" applyFont="1" applyFill="1" applyAlignment="1">
      <alignment horizontal="left" vertical="center"/>
    </xf>
    <xf numFmtId="2" fontId="9" fillId="4" borderId="0" xfId="0" applyNumberFormat="1" applyFont="1" applyFill="1" applyAlignment="1">
      <alignment horizontal="left" vertical="center"/>
    </xf>
    <xf numFmtId="2" fontId="9" fillId="5" borderId="0" xfId="0" applyNumberFormat="1" applyFont="1" applyFill="1" applyAlignment="1">
      <alignment horizontal="left" vertical="center"/>
    </xf>
    <xf numFmtId="164" fontId="9" fillId="5" borderId="0" xfId="0" applyNumberFormat="1" applyFont="1" applyFill="1" applyAlignment="1">
      <alignment horizontal="left" vertical="center"/>
    </xf>
    <xf numFmtId="0" fontId="10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14" fontId="11" fillId="2" borderId="25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left" vertical="center"/>
    </xf>
    <xf numFmtId="49" fontId="14" fillId="0" borderId="2" xfId="0" applyNumberFormat="1" applyFont="1" applyBorder="1" applyAlignment="1">
      <alignment horizontal="center" vertical="center" wrapText="1"/>
    </xf>
    <xf numFmtId="49" fontId="14" fillId="0" borderId="9" xfId="0" applyNumberFormat="1" applyFont="1" applyBorder="1" applyAlignment="1">
      <alignment horizontal="center" vertical="center" wrapText="1"/>
    </xf>
    <xf numFmtId="49" fontId="14" fillId="0" borderId="25" xfId="0" applyNumberFormat="1" applyFont="1" applyBorder="1" applyAlignment="1">
      <alignment horizontal="center" vertical="center" wrapText="1"/>
    </xf>
    <xf numFmtId="164" fontId="9" fillId="3" borderId="0" xfId="0" applyNumberFormat="1" applyFont="1" applyFill="1" applyAlignment="1">
      <alignment horizontal="left" vertical="center"/>
    </xf>
    <xf numFmtId="164" fontId="7" fillId="0" borderId="24" xfId="0" applyNumberFormat="1" applyFont="1" applyBorder="1" applyAlignment="1">
      <alignment horizontal="center" vertical="center" wrapText="1"/>
    </xf>
    <xf numFmtId="49" fontId="14" fillId="0" borderId="8" xfId="0" applyNumberFormat="1" applyFont="1" applyBorder="1" applyAlignment="1">
      <alignment horizontal="center" vertical="center" wrapText="1"/>
    </xf>
    <xf numFmtId="164" fontId="7" fillId="0" borderId="29" xfId="0" applyNumberFormat="1" applyFont="1" applyBorder="1" applyAlignment="1">
      <alignment horizontal="center" vertical="center" wrapText="1"/>
    </xf>
    <xf numFmtId="49" fontId="14" fillId="0" borderId="30" xfId="0" applyNumberFormat="1" applyFont="1" applyBorder="1" applyAlignment="1">
      <alignment horizontal="center" vertical="center" wrapText="1"/>
    </xf>
    <xf numFmtId="0" fontId="9" fillId="0" borderId="31" xfId="0" applyFont="1" applyBorder="1" applyAlignment="1">
      <alignment horizontal="left" vertical="center"/>
    </xf>
    <xf numFmtId="2" fontId="9" fillId="0" borderId="31" xfId="0" applyNumberFormat="1" applyFont="1" applyBorder="1" applyAlignment="1">
      <alignment horizontal="left" vertical="center"/>
    </xf>
    <xf numFmtId="0" fontId="9" fillId="5" borderId="31" xfId="0" applyFont="1" applyFill="1" applyBorder="1" applyAlignment="1">
      <alignment horizontal="left" vertical="center"/>
    </xf>
    <xf numFmtId="164" fontId="9" fillId="4" borderId="31" xfId="0" applyNumberFormat="1" applyFont="1" applyFill="1" applyBorder="1" applyAlignment="1">
      <alignment horizontal="left" vertical="center"/>
    </xf>
    <xf numFmtId="2" fontId="9" fillId="4" borderId="31" xfId="0" applyNumberFormat="1" applyFont="1" applyFill="1" applyBorder="1" applyAlignment="1">
      <alignment horizontal="left" vertical="center"/>
    </xf>
    <xf numFmtId="49" fontId="8" fillId="5" borderId="6" xfId="0" applyNumberFormat="1" applyFont="1" applyFill="1" applyBorder="1" applyAlignment="1">
      <alignment horizontal="center" vertical="center" wrapText="1"/>
    </xf>
    <xf numFmtId="49" fontId="8" fillId="5" borderId="7" xfId="0" applyNumberFormat="1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49" fontId="8" fillId="0" borderId="23" xfId="0" applyNumberFormat="1" applyFont="1" applyBorder="1" applyAlignment="1">
      <alignment horizontal="center" vertical="center" wrapText="1"/>
    </xf>
    <xf numFmtId="49" fontId="8" fillId="0" borderId="24" xfId="0" applyNumberFormat="1" applyFont="1" applyBorder="1" applyAlignment="1">
      <alignment horizontal="center" vertical="center" wrapText="1"/>
    </xf>
    <xf numFmtId="49" fontId="8" fillId="0" borderId="21" xfId="0" applyNumberFormat="1" applyFont="1" applyBorder="1" applyAlignment="1">
      <alignment horizontal="center" vertical="center" wrapText="1"/>
    </xf>
    <xf numFmtId="49" fontId="8" fillId="0" borderId="22" xfId="0" applyNumberFormat="1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14" fontId="11" fillId="2" borderId="25" xfId="0" applyNumberFormat="1" applyFont="1" applyFill="1" applyBorder="1" applyAlignment="1">
      <alignment horizontal="center" vertical="center" wrapText="1"/>
    </xf>
    <xf numFmtId="14" fontId="11" fillId="2" borderId="8" xfId="0" applyNumberFormat="1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 wrapText="1"/>
    </xf>
    <xf numFmtId="49" fontId="8" fillId="5" borderId="28" xfId="0" applyNumberFormat="1" applyFont="1" applyFill="1" applyBorder="1" applyAlignment="1">
      <alignment horizontal="center" vertical="center" wrapText="1"/>
    </xf>
    <xf numFmtId="49" fontId="8" fillId="5" borderId="29" xfId="0" applyNumberFormat="1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9" fontId="8" fillId="5" borderId="21" xfId="0" applyNumberFormat="1" applyFont="1" applyFill="1" applyBorder="1" applyAlignment="1">
      <alignment horizontal="center" vertical="center" wrapText="1"/>
    </xf>
    <xf numFmtId="49" fontId="8" fillId="5" borderId="22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14" fontId="4" fillId="3" borderId="25" xfId="0" applyNumberFormat="1" applyFont="1" applyFill="1" applyBorder="1" applyAlignment="1">
      <alignment horizontal="center" vertical="center"/>
    </xf>
    <xf numFmtId="14" fontId="4" fillId="3" borderId="8" xfId="0" applyNumberFormat="1" applyFont="1" applyFill="1" applyBorder="1" applyAlignment="1">
      <alignment horizontal="center" vertical="center"/>
    </xf>
    <xf numFmtId="14" fontId="4" fillId="3" borderId="9" xfId="0" applyNumberFormat="1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542925</xdr:rowOff>
    </xdr:from>
    <xdr:to>
      <xdr:col>7</xdr:col>
      <xdr:colOff>1524</xdr:colOff>
      <xdr:row>0</xdr:row>
      <xdr:rowOff>1459500</xdr:rowOff>
    </xdr:to>
    <xdr:sp macro="" textlink="">
      <xdr:nvSpPr>
        <xdr:cNvPr id="2" name="Pole tekstowe 1" descr="Tygodniowy harmonogram obowiązków" title="Tytuł 1">
          <a:extLst>
            <a:ext uri="{FF2B5EF4-FFF2-40B4-BE49-F238E27FC236}">
              <a16:creationId xmlns:a16="http://schemas.microsoft.com/office/drawing/2014/main" id="{714B6A83-FCC1-4E4A-A3B6-4CE5763257E6}"/>
            </a:ext>
          </a:extLst>
        </xdr:cNvPr>
        <xdr:cNvSpPr txBox="1"/>
      </xdr:nvSpPr>
      <xdr:spPr>
        <a:xfrm>
          <a:off x="120650" y="542925"/>
          <a:ext cx="14924024" cy="319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l" rtl="0"/>
          <a:r>
            <a:rPr lang="pl" sz="2400">
              <a:solidFill>
                <a:schemeClr val="accent6">
                  <a:lumMod val="50000"/>
                </a:schemeClr>
              </a:solidFill>
              <a:latin typeface="+mj-lt"/>
            </a:rPr>
            <a:t>Tygodniowy rejestr</a:t>
          </a:r>
        </a:p>
        <a:p>
          <a:pPr algn="l" rtl="0"/>
          <a:r>
            <a:rPr lang="pl" sz="2400" baseline="0">
              <a:solidFill>
                <a:schemeClr val="accent6">
                  <a:lumMod val="50000"/>
                </a:schemeClr>
              </a:solidFill>
              <a:latin typeface="+mj-lt"/>
            </a:rPr>
            <a:t> czynności</a:t>
          </a:r>
          <a:endParaRPr lang="en-US" sz="2400">
            <a:solidFill>
              <a:schemeClr val="accent6">
                <a:lumMod val="50000"/>
              </a:schemeClr>
            </a:solidFill>
            <a:latin typeface="+mj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542925</xdr:rowOff>
    </xdr:from>
    <xdr:to>
      <xdr:col>7</xdr:col>
      <xdr:colOff>1524</xdr:colOff>
      <xdr:row>0</xdr:row>
      <xdr:rowOff>1459500</xdr:rowOff>
    </xdr:to>
    <xdr:sp macro="" textlink="">
      <xdr:nvSpPr>
        <xdr:cNvPr id="3" name="Pole tekstowe 1" descr="Tygodniowy harmonogram obowiązków" title="Tytuł 1">
          <a:extLst>
            <a:ext uri="{FF2B5EF4-FFF2-40B4-BE49-F238E27FC236}">
              <a16:creationId xmlns:a16="http://schemas.microsoft.com/office/drawing/2014/main" id="{3619C5F6-8815-47EE-8209-67A795F9C678}"/>
            </a:ext>
          </a:extLst>
        </xdr:cNvPr>
        <xdr:cNvSpPr txBox="1"/>
      </xdr:nvSpPr>
      <xdr:spPr>
        <a:xfrm>
          <a:off x="123825" y="542925"/>
          <a:ext cx="12469749" cy="916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l" rtl="0"/>
          <a:r>
            <a:rPr lang="pl" sz="2400">
              <a:solidFill>
                <a:schemeClr val="accent6">
                  <a:lumMod val="50000"/>
                </a:schemeClr>
              </a:solidFill>
              <a:latin typeface="+mj-lt"/>
            </a:rPr>
            <a:t>Tygodniowy rejestr</a:t>
          </a:r>
        </a:p>
        <a:p>
          <a:pPr algn="l" rtl="0"/>
          <a:r>
            <a:rPr lang="pl" sz="2400" baseline="0">
              <a:solidFill>
                <a:schemeClr val="accent6">
                  <a:lumMod val="50000"/>
                </a:schemeClr>
              </a:solidFill>
              <a:latin typeface="+mj-lt"/>
            </a:rPr>
            <a:t> czynności</a:t>
          </a:r>
          <a:endParaRPr lang="en-US" sz="2400">
            <a:solidFill>
              <a:schemeClr val="accent6">
                <a:lumMod val="50000"/>
              </a:schemeClr>
            </a:solidFill>
            <a:latin typeface="+mj-l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Family Templates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Family Templates Font">
      <a:majorFont>
        <a:latin typeface="Corbe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525AC-5095-4772-89E3-E9FED651435A}">
  <sheetPr>
    <pageSetUpPr fitToPage="1"/>
  </sheetPr>
  <dimension ref="B1:L49"/>
  <sheetViews>
    <sheetView tabSelected="1" zoomScaleNormal="100" workbookViewId="0">
      <selection activeCell="B10" sqref="B10:B12"/>
    </sheetView>
  </sheetViews>
  <sheetFormatPr defaultColWidth="9" defaultRowHeight="21" customHeight="1" x14ac:dyDescent="0.3"/>
  <cols>
    <col min="1" max="1" width="1.625" style="20" customWidth="1"/>
    <col min="2" max="2" width="21" style="28" customWidth="1"/>
    <col min="3" max="3" width="20.875" style="20" customWidth="1"/>
    <col min="4" max="4" width="42.625" style="29" customWidth="1"/>
    <col min="5" max="5" width="21.875" style="29" customWidth="1"/>
    <col min="6" max="6" width="28" style="29" customWidth="1"/>
    <col min="7" max="7" width="61.625" style="29" customWidth="1"/>
    <col min="8" max="8" width="1.625" style="20" customWidth="1"/>
    <col min="9" max="9" width="9" style="13"/>
    <col min="10" max="10" width="12.75" style="13" customWidth="1"/>
    <col min="11" max="11" width="17.125" style="20" customWidth="1"/>
    <col min="12" max="16384" width="9" style="20"/>
  </cols>
  <sheetData>
    <row r="1" spans="2:12" s="19" customFormat="1" ht="77.25" customHeight="1" x14ac:dyDescent="0.3">
      <c r="B1" s="25"/>
      <c r="C1" s="26"/>
      <c r="D1" s="27"/>
      <c r="E1" s="27"/>
      <c r="F1" s="27"/>
      <c r="G1" s="27"/>
      <c r="H1" s="19" t="s">
        <v>0</v>
      </c>
      <c r="I1" s="12"/>
      <c r="J1" s="12"/>
    </row>
    <row r="2" spans="2:12" s="18" customFormat="1" ht="16.5" customHeight="1" x14ac:dyDescent="0.3">
      <c r="B2" s="10"/>
      <c r="C2" s="57" t="s">
        <v>4</v>
      </c>
      <c r="D2" s="58"/>
      <c r="E2" s="61" t="s">
        <v>5</v>
      </c>
      <c r="F2" s="61" t="s">
        <v>6</v>
      </c>
      <c r="G2" s="63" t="s">
        <v>7</v>
      </c>
      <c r="I2" s="11"/>
      <c r="J2" s="11" t="s">
        <v>26</v>
      </c>
      <c r="K2" s="18" t="s">
        <v>25</v>
      </c>
    </row>
    <row r="3" spans="2:12" s="18" customFormat="1" ht="9.75" customHeight="1" x14ac:dyDescent="0.3">
      <c r="B3" s="65" t="s">
        <v>1</v>
      </c>
      <c r="C3" s="59"/>
      <c r="D3" s="60"/>
      <c r="E3" s="62"/>
      <c r="F3" s="62"/>
      <c r="G3" s="64"/>
      <c r="I3" s="11"/>
      <c r="J3" s="11"/>
    </row>
    <row r="4" spans="2:12" ht="12" customHeight="1" x14ac:dyDescent="0.3">
      <c r="B4" s="65"/>
      <c r="C4" s="59"/>
      <c r="D4" s="60"/>
      <c r="E4" s="62"/>
      <c r="F4" s="62"/>
      <c r="G4" s="64"/>
    </row>
    <row r="5" spans="2:12" ht="54.6" hidden="1" customHeight="1" x14ac:dyDescent="0.3">
      <c r="B5" s="47"/>
      <c r="C5" s="49"/>
      <c r="D5" s="50"/>
      <c r="E5" s="53"/>
      <c r="F5" s="55"/>
      <c r="G5" s="55"/>
    </row>
    <row r="6" spans="2:12" ht="54.6" hidden="1" customHeight="1" x14ac:dyDescent="0.3">
      <c r="B6" s="47"/>
      <c r="C6" s="49"/>
      <c r="D6" s="50"/>
      <c r="E6" s="53"/>
      <c r="F6" s="55"/>
      <c r="G6" s="55"/>
    </row>
    <row r="7" spans="2:12" ht="54.6" hidden="1" customHeight="1" x14ac:dyDescent="0.3">
      <c r="B7" s="47"/>
      <c r="C7" s="49"/>
      <c r="D7" s="50"/>
      <c r="E7" s="53"/>
      <c r="F7" s="55"/>
      <c r="G7" s="55"/>
    </row>
    <row r="8" spans="2:12" ht="54.6" hidden="1" customHeight="1" x14ac:dyDescent="0.3">
      <c r="B8" s="47"/>
      <c r="C8" s="49"/>
      <c r="D8" s="50"/>
      <c r="E8" s="53"/>
      <c r="F8" s="55"/>
      <c r="G8" s="55"/>
    </row>
    <row r="9" spans="2:12" ht="54.6" hidden="1" customHeight="1" x14ac:dyDescent="0.3">
      <c r="B9" s="48"/>
      <c r="C9" s="51"/>
      <c r="D9" s="52"/>
      <c r="E9" s="54"/>
      <c r="F9" s="56"/>
      <c r="G9" s="56"/>
    </row>
    <row r="10" spans="2:12" ht="22.5" customHeight="1" x14ac:dyDescent="0.3">
      <c r="B10" s="66"/>
      <c r="C10" s="44"/>
      <c r="D10" s="45"/>
      <c r="E10" s="9"/>
      <c r="F10" s="31"/>
      <c r="G10" s="32"/>
      <c r="I10" s="13">
        <f>E10*F10*G10</f>
        <v>0</v>
      </c>
    </row>
    <row r="11" spans="2:12" ht="22.5" customHeight="1" x14ac:dyDescent="0.3">
      <c r="B11" s="67"/>
      <c r="C11" s="44"/>
      <c r="D11" s="45"/>
      <c r="E11" s="9"/>
      <c r="F11" s="31"/>
      <c r="G11" s="32"/>
      <c r="I11" s="13">
        <f t="shared" ref="I11:I29" si="0">E11*F11*G11</f>
        <v>0</v>
      </c>
    </row>
    <row r="12" spans="2:12" ht="22.5" customHeight="1" x14ac:dyDescent="0.3">
      <c r="B12" s="67"/>
      <c r="C12" s="44"/>
      <c r="D12" s="45"/>
      <c r="E12" s="9"/>
      <c r="F12" s="31"/>
      <c r="G12" s="32"/>
      <c r="I12" s="13">
        <f t="shared" si="0"/>
        <v>0</v>
      </c>
      <c r="J12" s="16"/>
      <c r="K12" s="23"/>
      <c r="L12" s="23"/>
    </row>
    <row r="13" spans="2:12" ht="22.5" customHeight="1" x14ac:dyDescent="0.3">
      <c r="B13" s="68"/>
      <c r="C13" s="44"/>
      <c r="D13" s="45"/>
      <c r="E13" s="9"/>
      <c r="F13" s="33"/>
      <c r="G13" s="31"/>
      <c r="I13" s="13">
        <f t="shared" si="0"/>
        <v>0</v>
      </c>
      <c r="J13" s="14">
        <f>E13+E15+E16+E14+E10+E11+E12</f>
        <v>0</v>
      </c>
      <c r="K13" s="21"/>
      <c r="L13" s="34" t="e">
        <f>J13/K13</f>
        <v>#DIV/0!</v>
      </c>
    </row>
    <row r="14" spans="2:12" ht="22.5" customHeight="1" x14ac:dyDescent="0.3">
      <c r="B14" s="47"/>
      <c r="C14" s="44"/>
      <c r="D14" s="45"/>
      <c r="E14" s="9"/>
      <c r="F14" s="33"/>
      <c r="G14" s="31"/>
      <c r="I14" s="13">
        <f t="shared" si="0"/>
        <v>0</v>
      </c>
      <c r="J14" s="17"/>
      <c r="K14" s="23"/>
      <c r="L14" s="23"/>
    </row>
    <row r="15" spans="2:12" ht="22.5" customHeight="1" x14ac:dyDescent="0.3">
      <c r="B15" s="47"/>
      <c r="C15" s="44"/>
      <c r="D15" s="45"/>
      <c r="E15" s="9"/>
      <c r="F15" s="33"/>
      <c r="G15" s="31"/>
      <c r="I15" s="13">
        <f t="shared" si="0"/>
        <v>0</v>
      </c>
      <c r="J15" s="17"/>
      <c r="K15" s="23"/>
      <c r="L15" s="23"/>
    </row>
    <row r="16" spans="2:12" ht="22.5" customHeight="1" thickBot="1" x14ac:dyDescent="0.35">
      <c r="B16" s="47"/>
      <c r="C16" s="69"/>
      <c r="D16" s="70"/>
      <c r="E16" s="37"/>
      <c r="F16" s="38"/>
      <c r="G16" s="38"/>
      <c r="H16" s="39"/>
      <c r="I16" s="40">
        <f t="shared" si="0"/>
        <v>0</v>
      </c>
      <c r="J16" s="42">
        <f>SUM(SUM(I10:I16))</f>
        <v>0</v>
      </c>
      <c r="K16" s="42">
        <f>J16/4</f>
        <v>0</v>
      </c>
      <c r="L16" s="41"/>
    </row>
    <row r="17" spans="2:12" ht="22.5" customHeight="1" x14ac:dyDescent="0.3">
      <c r="B17" s="46"/>
      <c r="C17" s="87"/>
      <c r="D17" s="88"/>
      <c r="E17" s="35"/>
      <c r="F17" s="36"/>
      <c r="G17" s="32"/>
      <c r="I17" s="13">
        <f t="shared" si="0"/>
        <v>0</v>
      </c>
      <c r="J17" s="14">
        <f>E17+E20+E23+E21+E18+E19+E22</f>
        <v>0</v>
      </c>
      <c r="K17" s="21"/>
      <c r="L17" s="22" t="e">
        <f>J17/K17</f>
        <v>#DIV/0!</v>
      </c>
    </row>
    <row r="18" spans="2:12" ht="22.5" customHeight="1" x14ac:dyDescent="0.3">
      <c r="B18" s="47"/>
      <c r="C18" s="44"/>
      <c r="D18" s="45"/>
      <c r="E18" s="9"/>
      <c r="F18" s="33"/>
      <c r="G18" s="31"/>
      <c r="I18" s="13">
        <f t="shared" si="0"/>
        <v>0</v>
      </c>
      <c r="J18" s="30"/>
    </row>
    <row r="19" spans="2:12" ht="22.5" customHeight="1" x14ac:dyDescent="0.3">
      <c r="B19" s="47"/>
      <c r="C19" s="44"/>
      <c r="D19" s="45"/>
      <c r="E19" s="9"/>
      <c r="F19" s="33"/>
      <c r="G19" s="31"/>
      <c r="I19" s="13">
        <f t="shared" si="0"/>
        <v>0</v>
      </c>
      <c r="J19" s="30"/>
    </row>
    <row r="20" spans="2:12" ht="22.5" customHeight="1" x14ac:dyDescent="0.3">
      <c r="B20" s="47"/>
      <c r="C20" s="44"/>
      <c r="D20" s="45"/>
      <c r="E20" s="9"/>
      <c r="F20" s="33"/>
      <c r="G20" s="31"/>
      <c r="I20" s="13">
        <f t="shared" si="0"/>
        <v>0</v>
      </c>
      <c r="J20" s="17"/>
      <c r="K20" s="23"/>
      <c r="L20" s="23"/>
    </row>
    <row r="21" spans="2:12" ht="22.5" customHeight="1" x14ac:dyDescent="0.3">
      <c r="B21" s="47"/>
      <c r="C21" s="44"/>
      <c r="D21" s="45"/>
      <c r="E21" s="9"/>
      <c r="F21" s="33"/>
      <c r="G21" s="31"/>
      <c r="I21" s="13">
        <f t="shared" si="0"/>
        <v>0</v>
      </c>
      <c r="J21" s="17"/>
      <c r="K21" s="23"/>
      <c r="L21" s="23"/>
    </row>
    <row r="22" spans="2:12" ht="22.5" customHeight="1" x14ac:dyDescent="0.3">
      <c r="B22" s="47"/>
      <c r="C22" s="44"/>
      <c r="D22" s="45"/>
      <c r="E22" s="9"/>
      <c r="F22" s="33"/>
      <c r="G22" s="31"/>
      <c r="I22" s="13">
        <f t="shared" si="0"/>
        <v>0</v>
      </c>
      <c r="J22" s="17"/>
      <c r="K22" s="23"/>
      <c r="L22" s="23"/>
    </row>
    <row r="23" spans="2:12" ht="22.5" customHeight="1" thickBot="1" x14ac:dyDescent="0.35">
      <c r="B23" s="48"/>
      <c r="C23" s="44"/>
      <c r="D23" s="45"/>
      <c r="E23" s="7"/>
      <c r="F23" s="33"/>
      <c r="G23" s="31"/>
      <c r="I23" s="40">
        <f t="shared" si="0"/>
        <v>0</v>
      </c>
      <c r="J23" s="42">
        <f>SUM(I17:I23)</f>
        <v>0</v>
      </c>
      <c r="K23" s="42">
        <f>J23/5</f>
        <v>0</v>
      </c>
      <c r="L23" s="41"/>
    </row>
    <row r="24" spans="2:12" ht="22.5" customHeight="1" x14ac:dyDescent="0.3">
      <c r="B24" s="46"/>
      <c r="C24" s="44"/>
      <c r="D24" s="45"/>
      <c r="E24" s="7"/>
      <c r="F24" s="33"/>
      <c r="G24" s="31"/>
      <c r="I24" s="13">
        <f t="shared" si="0"/>
        <v>0</v>
      </c>
      <c r="J24" s="17"/>
      <c r="K24" s="23"/>
      <c r="L24" s="23"/>
    </row>
    <row r="25" spans="2:12" ht="22.5" customHeight="1" x14ac:dyDescent="0.3">
      <c r="B25" s="47"/>
      <c r="C25" s="44"/>
      <c r="D25" s="45"/>
      <c r="E25" s="7"/>
      <c r="F25" s="33"/>
      <c r="G25" s="31"/>
      <c r="I25" s="13">
        <f t="shared" si="0"/>
        <v>0</v>
      </c>
      <c r="J25" s="15">
        <f>E25+E24+E26+E27+E28+E29</f>
        <v>0</v>
      </c>
      <c r="K25" s="15"/>
      <c r="L25" s="34" t="e">
        <f>J25/K25</f>
        <v>#DIV/0!</v>
      </c>
    </row>
    <row r="26" spans="2:12" ht="22.5" customHeight="1" x14ac:dyDescent="0.3">
      <c r="B26" s="47"/>
      <c r="C26" s="44"/>
      <c r="D26" s="45"/>
      <c r="E26" s="7"/>
      <c r="F26" s="33"/>
      <c r="G26" s="31"/>
      <c r="I26" s="13">
        <f t="shared" si="0"/>
        <v>0</v>
      </c>
      <c r="K26" s="13"/>
    </row>
    <row r="27" spans="2:12" ht="22.5" customHeight="1" x14ac:dyDescent="0.3">
      <c r="B27" s="47"/>
      <c r="C27" s="44"/>
      <c r="D27" s="45"/>
      <c r="E27" s="7"/>
      <c r="F27" s="33"/>
      <c r="G27" s="31"/>
      <c r="I27" s="13">
        <f t="shared" si="0"/>
        <v>0</v>
      </c>
      <c r="K27" s="13"/>
    </row>
    <row r="28" spans="2:12" ht="22.5" customHeight="1" x14ac:dyDescent="0.3">
      <c r="B28" s="47"/>
      <c r="C28" s="44"/>
      <c r="D28" s="45"/>
      <c r="E28" s="7"/>
      <c r="F28" s="33"/>
      <c r="G28" s="31"/>
      <c r="I28" s="13">
        <f t="shared" si="0"/>
        <v>0</v>
      </c>
      <c r="K28" s="13"/>
    </row>
    <row r="29" spans="2:12" ht="22.5" customHeight="1" thickBot="1" x14ac:dyDescent="0.35">
      <c r="B29" s="48"/>
      <c r="C29" s="44"/>
      <c r="D29" s="45"/>
      <c r="E29" s="7"/>
      <c r="F29" s="33"/>
      <c r="G29" s="31"/>
      <c r="I29" s="40">
        <f t="shared" si="0"/>
        <v>0</v>
      </c>
      <c r="J29" s="43">
        <f>SUM(I24:I29)</f>
        <v>0</v>
      </c>
      <c r="K29" s="42">
        <f>J29/4</f>
        <v>0</v>
      </c>
      <c r="L29" s="39"/>
    </row>
    <row r="30" spans="2:12" ht="22.5" customHeight="1" x14ac:dyDescent="0.3">
      <c r="B30" s="24"/>
      <c r="C30" s="44"/>
      <c r="D30" s="45"/>
      <c r="E30" s="7"/>
      <c r="F30" s="8"/>
      <c r="G30" s="6"/>
      <c r="J30" s="16"/>
      <c r="K30" s="23"/>
      <c r="L30" s="23"/>
    </row>
    <row r="31" spans="2:12" ht="22.5" customHeight="1" x14ac:dyDescent="0.3">
      <c r="B31" s="46"/>
      <c r="C31" s="44"/>
      <c r="D31" s="45"/>
      <c r="E31" s="7"/>
      <c r="F31" s="33"/>
      <c r="G31" s="31"/>
      <c r="I31" s="13">
        <f>E31*F31*G31</f>
        <v>0</v>
      </c>
      <c r="J31" s="15">
        <f xml:space="preserve"> E31+E32+E33+E43+E34+E35+E36+E37+E38+E39+E40+E41+E42</f>
        <v>0</v>
      </c>
      <c r="K31" s="21"/>
      <c r="L31" s="22" t="e">
        <f>J31/K31</f>
        <v>#DIV/0!</v>
      </c>
    </row>
    <row r="32" spans="2:12" ht="22.5" customHeight="1" x14ac:dyDescent="0.3">
      <c r="B32" s="47"/>
      <c r="C32" s="44"/>
      <c r="D32" s="45"/>
      <c r="E32" s="7"/>
      <c r="F32" s="33"/>
      <c r="G32" s="31"/>
      <c r="I32" s="13">
        <f t="shared" ref="I32:I43" si="1">E32*F32*G32</f>
        <v>0</v>
      </c>
    </row>
    <row r="33" spans="2:11" ht="22.5" customHeight="1" x14ac:dyDescent="0.3">
      <c r="B33" s="47"/>
      <c r="C33" s="44"/>
      <c r="D33" s="45"/>
      <c r="E33" s="7"/>
      <c r="F33" s="33"/>
      <c r="G33" s="31"/>
      <c r="I33" s="13">
        <f t="shared" si="1"/>
        <v>0</v>
      </c>
    </row>
    <row r="34" spans="2:11" ht="22.5" customHeight="1" x14ac:dyDescent="0.3">
      <c r="B34" s="47"/>
      <c r="C34" s="44"/>
      <c r="D34" s="45"/>
      <c r="E34" s="7"/>
      <c r="F34" s="33"/>
      <c r="G34" s="31"/>
      <c r="I34" s="13">
        <f t="shared" si="1"/>
        <v>0</v>
      </c>
    </row>
    <row r="35" spans="2:11" ht="22.5" customHeight="1" x14ac:dyDescent="0.3">
      <c r="B35" s="47"/>
      <c r="C35" s="44"/>
      <c r="D35" s="45"/>
      <c r="E35" s="7"/>
      <c r="F35" s="33"/>
      <c r="G35" s="31"/>
      <c r="I35" s="13">
        <f t="shared" si="1"/>
        <v>0</v>
      </c>
    </row>
    <row r="36" spans="2:11" ht="22.5" customHeight="1" x14ac:dyDescent="0.3">
      <c r="B36" s="47"/>
      <c r="C36" s="44"/>
      <c r="D36" s="45"/>
      <c r="E36" s="7"/>
      <c r="F36" s="33"/>
      <c r="G36" s="31"/>
      <c r="I36" s="13">
        <f t="shared" si="1"/>
        <v>0</v>
      </c>
    </row>
    <row r="37" spans="2:11" ht="22.5" customHeight="1" x14ac:dyDescent="0.3">
      <c r="B37" s="47"/>
      <c r="C37" s="44"/>
      <c r="D37" s="45"/>
      <c r="E37" s="7"/>
      <c r="F37" s="33"/>
      <c r="G37" s="31"/>
      <c r="I37" s="13">
        <f t="shared" si="1"/>
        <v>0</v>
      </c>
    </row>
    <row r="38" spans="2:11" ht="22.5" customHeight="1" x14ac:dyDescent="0.3">
      <c r="B38" s="47"/>
      <c r="C38" s="44"/>
      <c r="D38" s="45"/>
      <c r="E38" s="7"/>
      <c r="F38" s="33"/>
      <c r="G38" s="31"/>
      <c r="I38" s="13">
        <f t="shared" si="1"/>
        <v>0</v>
      </c>
    </row>
    <row r="39" spans="2:11" ht="22.5" customHeight="1" x14ac:dyDescent="0.3">
      <c r="B39" s="47"/>
      <c r="C39" s="44"/>
      <c r="D39" s="45"/>
      <c r="E39" s="7"/>
      <c r="F39" s="33"/>
      <c r="G39" s="31"/>
      <c r="I39" s="13">
        <f t="shared" si="1"/>
        <v>0</v>
      </c>
    </row>
    <row r="40" spans="2:11" ht="22.5" customHeight="1" x14ac:dyDescent="0.3">
      <c r="B40" s="47"/>
      <c r="C40" s="44"/>
      <c r="D40" s="45"/>
      <c r="E40" s="7"/>
      <c r="F40" s="33"/>
      <c r="G40" s="31"/>
      <c r="I40" s="13">
        <f t="shared" si="1"/>
        <v>0</v>
      </c>
    </row>
    <row r="41" spans="2:11" ht="22.5" customHeight="1" x14ac:dyDescent="0.3">
      <c r="B41" s="47"/>
      <c r="C41" s="44"/>
      <c r="D41" s="45"/>
      <c r="E41" s="7"/>
      <c r="F41" s="33"/>
      <c r="G41" s="31"/>
      <c r="I41" s="13">
        <f t="shared" si="1"/>
        <v>0</v>
      </c>
    </row>
    <row r="42" spans="2:11" ht="22.5" customHeight="1" x14ac:dyDescent="0.3">
      <c r="B42" s="47"/>
      <c r="C42" s="44"/>
      <c r="D42" s="45"/>
      <c r="E42" s="7"/>
      <c r="F42" s="33"/>
      <c r="G42" s="31"/>
      <c r="I42" s="13">
        <f t="shared" si="1"/>
        <v>0</v>
      </c>
    </row>
    <row r="43" spans="2:11" ht="22.5" customHeight="1" x14ac:dyDescent="0.3">
      <c r="B43" s="48"/>
      <c r="C43" s="44"/>
      <c r="D43" s="45"/>
      <c r="E43" s="7"/>
      <c r="F43" s="33"/>
      <c r="G43" s="31"/>
      <c r="I43" s="13">
        <f t="shared" si="1"/>
        <v>0</v>
      </c>
      <c r="J43" s="15">
        <f>SUM(I31:I43)</f>
        <v>0</v>
      </c>
      <c r="K43" s="14">
        <f>J43/5</f>
        <v>0</v>
      </c>
    </row>
    <row r="44" spans="2:11" ht="21" customHeight="1" x14ac:dyDescent="0.3">
      <c r="B44" s="74" t="s">
        <v>2</v>
      </c>
      <c r="C44" s="77"/>
      <c r="D44" s="78"/>
      <c r="E44" s="83"/>
      <c r="F44" s="83"/>
      <c r="G44" s="86"/>
    </row>
    <row r="45" spans="2:11" ht="14.25" customHeight="1" x14ac:dyDescent="0.3">
      <c r="B45" s="75"/>
      <c r="C45" s="79"/>
      <c r="D45" s="80"/>
      <c r="E45" s="84"/>
      <c r="F45" s="84"/>
      <c r="G45" s="86"/>
    </row>
    <row r="46" spans="2:11" ht="11.25" customHeight="1" x14ac:dyDescent="0.3">
      <c r="B46" s="75"/>
      <c r="C46" s="79"/>
      <c r="D46" s="80"/>
      <c r="E46" s="84"/>
      <c r="F46" s="84"/>
      <c r="G46" s="86"/>
      <c r="I46" s="15" t="s">
        <v>27</v>
      </c>
      <c r="J46" s="15"/>
    </row>
    <row r="47" spans="2:11" ht="21" customHeight="1" x14ac:dyDescent="0.3">
      <c r="B47" s="75"/>
      <c r="C47" s="79"/>
      <c r="D47" s="80"/>
      <c r="E47" s="84"/>
      <c r="F47" s="84"/>
      <c r="G47" s="86"/>
      <c r="I47" s="15" t="s">
        <v>28</v>
      </c>
      <c r="J47" s="15"/>
    </row>
    <row r="48" spans="2:11" ht="15" customHeight="1" x14ac:dyDescent="0.3">
      <c r="B48" s="76"/>
      <c r="C48" s="81"/>
      <c r="D48" s="82"/>
      <c r="E48" s="85"/>
      <c r="F48" s="85"/>
      <c r="G48" s="86"/>
    </row>
    <row r="49" spans="2:7" ht="93" customHeight="1" x14ac:dyDescent="0.3">
      <c r="B49" s="71" t="s">
        <v>3</v>
      </c>
      <c r="C49" s="72"/>
      <c r="D49" s="72"/>
      <c r="E49" s="72"/>
      <c r="F49" s="72"/>
      <c r="G49" s="73"/>
    </row>
  </sheetData>
  <mergeCells count="55">
    <mergeCell ref="B49:G49"/>
    <mergeCell ref="C23:D23"/>
    <mergeCell ref="C25:D25"/>
    <mergeCell ref="C28:D28"/>
    <mergeCell ref="C26:D26"/>
    <mergeCell ref="C27:D27"/>
    <mergeCell ref="B44:B48"/>
    <mergeCell ref="C44:D48"/>
    <mergeCell ref="E44:E48"/>
    <mergeCell ref="F44:F48"/>
    <mergeCell ref="G44:G48"/>
    <mergeCell ref="B17:B23"/>
    <mergeCell ref="C17:D17"/>
    <mergeCell ref="C18:D18"/>
    <mergeCell ref="C34:D34"/>
    <mergeCell ref="C35:D35"/>
    <mergeCell ref="C19:D19"/>
    <mergeCell ref="C20:D20"/>
    <mergeCell ref="C21:D21"/>
    <mergeCell ref="C22:D22"/>
    <mergeCell ref="B10:B12"/>
    <mergeCell ref="C10:D10"/>
    <mergeCell ref="C11:D11"/>
    <mergeCell ref="C12:D12"/>
    <mergeCell ref="B13:B16"/>
    <mergeCell ref="C13:D13"/>
    <mergeCell ref="C14:D14"/>
    <mergeCell ref="C15:D15"/>
    <mergeCell ref="C16:D16"/>
    <mergeCell ref="C2:D4"/>
    <mergeCell ref="E2:E4"/>
    <mergeCell ref="F2:F4"/>
    <mergeCell ref="G2:G4"/>
    <mergeCell ref="B3:B4"/>
    <mergeCell ref="B5:B9"/>
    <mergeCell ref="C5:D9"/>
    <mergeCell ref="E5:E9"/>
    <mergeCell ref="F5:F9"/>
    <mergeCell ref="G5:G9"/>
    <mergeCell ref="C30:D30"/>
    <mergeCell ref="B24:B29"/>
    <mergeCell ref="C24:D24"/>
    <mergeCell ref="C29:D29"/>
    <mergeCell ref="C31:D31"/>
    <mergeCell ref="B31:B43"/>
    <mergeCell ref="C32:D32"/>
    <mergeCell ref="C33:D33"/>
    <mergeCell ref="C43:D43"/>
    <mergeCell ref="C36:D36"/>
    <mergeCell ref="C37:D37"/>
    <mergeCell ref="C38:D38"/>
    <mergeCell ref="C39:D39"/>
    <mergeCell ref="C40:D40"/>
    <mergeCell ref="C41:D41"/>
    <mergeCell ref="C42:D42"/>
  </mergeCells>
  <dataValidations disablePrompts="1" count="1">
    <dataValidation allowBlank="1" showInputMessage="1" showErrorMessage="1" promptTitle="Tygodniowy harmonogram obowiązków" prompt="_x000a_Wprowadź datę rozpoczęcia w komórce C3. Dla każdego dnia w tabeli istnieje kolumna Kto służąca do przydzielania obowiązków. Aby łatwo oznaczyć każde zadanie jako ukończone, kliknij dwukrotnie komórki w kolumnach Gotowe." sqref="A1" xr:uid="{84229DC5-DD3F-40EA-9E65-3652C9193B6D}"/>
  </dataValidations>
  <pageMargins left="0.25" right="0.25" top="0.75" bottom="0.75" header="0.3" footer="0.3"/>
  <pageSetup paperSize="9" scale="51" fitToWidth="0" orientation="landscape" r:id="rId1"/>
  <headerFooter>
    <oddHeader>&amp;RZałącznik nr 2 do Zarządzenia Nr 38  
Dyrektora WSSE w Gorzowie Wlkp. 
z dnia 2 grudnia 2025 r.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BD534-3D0E-4009-B2ED-6B6E9F334946}">
  <dimension ref="B1:G16"/>
  <sheetViews>
    <sheetView workbookViewId="0">
      <selection activeCell="B13" sqref="B13:B15"/>
    </sheetView>
  </sheetViews>
  <sheetFormatPr defaultRowHeight="16.5" x14ac:dyDescent="0.3"/>
  <cols>
    <col min="1" max="1" width="5.875" customWidth="1"/>
    <col min="2" max="2" width="25" customWidth="1"/>
    <col min="4" max="4" width="40" customWidth="1"/>
    <col min="5" max="5" width="22.125" customWidth="1"/>
    <col min="6" max="6" width="31" customWidth="1"/>
    <col min="7" max="7" width="60.625" customWidth="1"/>
  </cols>
  <sheetData>
    <row r="1" spans="2:7" ht="85.5" customHeight="1" x14ac:dyDescent="0.3">
      <c r="B1" s="94"/>
      <c r="C1" s="94"/>
      <c r="D1" s="94"/>
      <c r="E1" s="94"/>
      <c r="F1" s="94"/>
      <c r="G1" s="94"/>
    </row>
    <row r="2" spans="2:7" x14ac:dyDescent="0.3">
      <c r="B2" s="1" t="s">
        <v>22</v>
      </c>
      <c r="C2" s="57" t="s">
        <v>4</v>
      </c>
      <c r="D2" s="58"/>
      <c r="E2" s="61" t="s">
        <v>5</v>
      </c>
      <c r="F2" s="61" t="s">
        <v>6</v>
      </c>
      <c r="G2" s="63" t="s">
        <v>7</v>
      </c>
    </row>
    <row r="3" spans="2:7" x14ac:dyDescent="0.3">
      <c r="B3" s="108" t="s">
        <v>1</v>
      </c>
      <c r="C3" s="59"/>
      <c r="D3" s="60"/>
      <c r="E3" s="62"/>
      <c r="F3" s="62"/>
      <c r="G3" s="64"/>
    </row>
    <row r="4" spans="2:7" x14ac:dyDescent="0.3">
      <c r="B4" s="108"/>
      <c r="C4" s="105"/>
      <c r="D4" s="106"/>
      <c r="E4" s="93"/>
      <c r="F4" s="93"/>
      <c r="G4" s="107"/>
    </row>
    <row r="5" spans="2:7" ht="35.25" customHeight="1" x14ac:dyDescent="0.3">
      <c r="B5" s="109" t="s">
        <v>24</v>
      </c>
      <c r="C5" s="91" t="s">
        <v>9</v>
      </c>
      <c r="D5" s="92"/>
      <c r="E5" s="2" t="s">
        <v>10</v>
      </c>
      <c r="F5" s="3"/>
      <c r="G5" s="4"/>
    </row>
    <row r="6" spans="2:7" ht="39.75" customHeight="1" x14ac:dyDescent="0.3">
      <c r="B6" s="110"/>
      <c r="C6" s="91" t="s">
        <v>8</v>
      </c>
      <c r="D6" s="92"/>
      <c r="E6" s="2" t="s">
        <v>18</v>
      </c>
      <c r="F6" s="3"/>
      <c r="G6" s="3"/>
    </row>
    <row r="7" spans="2:7" ht="38.25" customHeight="1" x14ac:dyDescent="0.3">
      <c r="B7" s="110"/>
      <c r="C7" s="91" t="s">
        <v>14</v>
      </c>
      <c r="D7" s="92"/>
      <c r="E7" s="2" t="s">
        <v>11</v>
      </c>
      <c r="F7" s="3"/>
      <c r="G7" s="3"/>
    </row>
    <row r="8" spans="2:7" ht="33" customHeight="1" x14ac:dyDescent="0.3">
      <c r="B8" s="110"/>
      <c r="C8" s="91" t="s">
        <v>13</v>
      </c>
      <c r="D8" s="92"/>
      <c r="E8" s="5" t="s">
        <v>12</v>
      </c>
      <c r="F8" s="3"/>
      <c r="G8" s="3"/>
    </row>
    <row r="9" spans="2:7" ht="33.75" customHeight="1" x14ac:dyDescent="0.3">
      <c r="B9" s="110"/>
      <c r="C9" s="91" t="s">
        <v>16</v>
      </c>
      <c r="D9" s="92"/>
      <c r="E9" s="5" t="s">
        <v>12</v>
      </c>
      <c r="F9" s="3"/>
      <c r="G9" s="3"/>
    </row>
    <row r="10" spans="2:7" x14ac:dyDescent="0.3">
      <c r="B10" s="110"/>
      <c r="C10" s="91" t="s">
        <v>17</v>
      </c>
      <c r="D10" s="92"/>
      <c r="E10" s="5" t="s">
        <v>18</v>
      </c>
      <c r="F10" s="3"/>
      <c r="G10" s="3"/>
    </row>
    <row r="11" spans="2:7" ht="33.75" customHeight="1" x14ac:dyDescent="0.3">
      <c r="B11" s="110"/>
      <c r="C11" s="91" t="s">
        <v>20</v>
      </c>
      <c r="D11" s="92"/>
      <c r="E11" s="5" t="s">
        <v>21</v>
      </c>
      <c r="F11" s="3"/>
      <c r="G11" s="3"/>
    </row>
    <row r="12" spans="2:7" ht="43.5" customHeight="1" x14ac:dyDescent="0.3">
      <c r="B12" s="111"/>
      <c r="C12" s="91" t="s">
        <v>15</v>
      </c>
      <c r="D12" s="92"/>
      <c r="E12" s="2" t="s">
        <v>19</v>
      </c>
      <c r="F12" s="3"/>
      <c r="G12" s="3"/>
    </row>
    <row r="13" spans="2:7" x14ac:dyDescent="0.3">
      <c r="B13" s="95" t="s">
        <v>2</v>
      </c>
      <c r="C13" s="97" t="s">
        <v>23</v>
      </c>
      <c r="D13" s="98"/>
      <c r="E13" s="112" t="s">
        <v>23</v>
      </c>
      <c r="F13" s="89" t="s">
        <v>23</v>
      </c>
      <c r="G13" s="90"/>
    </row>
    <row r="14" spans="2:7" x14ac:dyDescent="0.3">
      <c r="B14" s="95"/>
      <c r="C14" s="97"/>
      <c r="D14" s="98"/>
      <c r="E14" s="89"/>
      <c r="F14" s="89"/>
      <c r="G14" s="101"/>
    </row>
    <row r="15" spans="2:7" ht="72" customHeight="1" x14ac:dyDescent="0.3">
      <c r="B15" s="96"/>
      <c r="C15" s="99"/>
      <c r="D15" s="100"/>
      <c r="E15" s="90"/>
      <c r="F15" s="90"/>
      <c r="G15" s="101"/>
    </row>
    <row r="16" spans="2:7" ht="79.5" customHeight="1" x14ac:dyDescent="0.3">
      <c r="B16" s="102" t="s">
        <v>3</v>
      </c>
      <c r="C16" s="103"/>
      <c r="D16" s="103"/>
      <c r="E16" s="103"/>
      <c r="F16" s="103"/>
      <c r="G16" s="104"/>
    </row>
  </sheetData>
  <mergeCells count="21">
    <mergeCell ref="B1:G1"/>
    <mergeCell ref="B13:B15"/>
    <mergeCell ref="C13:D15"/>
    <mergeCell ref="G13:G15"/>
    <mergeCell ref="B16:G16"/>
    <mergeCell ref="C2:D4"/>
    <mergeCell ref="G2:G4"/>
    <mergeCell ref="B3:B4"/>
    <mergeCell ref="B5:B12"/>
    <mergeCell ref="C5:D5"/>
    <mergeCell ref="C6:D6"/>
    <mergeCell ref="C7:D7"/>
    <mergeCell ref="C8:D8"/>
    <mergeCell ref="C9:D9"/>
    <mergeCell ref="C10:D10"/>
    <mergeCell ref="E13:E15"/>
    <mergeCell ref="F13:F15"/>
    <mergeCell ref="C11:D11"/>
    <mergeCell ref="C12:D12"/>
    <mergeCell ref="E2:E4"/>
    <mergeCell ref="F2:F4"/>
  </mergeCells>
  <dataValidations count="1">
    <dataValidation allowBlank="1" showInputMessage="1" showErrorMessage="1" prompt="Wprowadź zadania obowiązku w tej kolumnie." sqref="B5" xr:uid="{7C9E2164-72E5-401E-8BE5-9B326119363D}"/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EA25CC0A0AC24199CDC46C25B8B0BC" ma:contentTypeVersion="10" ma:contentTypeDescription="Create a new document." ma:contentTypeScope="" ma:versionID="e3b47856d4cf355c0dacb39e1084d14f">
  <xsd:schema xmlns:xsd="http://www.w3.org/2001/XMLSchema" xmlns:xs="http://www.w3.org/2001/XMLSchema" xmlns:p="http://schemas.microsoft.com/office/2006/metadata/properties" xmlns:ns1="http://schemas.microsoft.com/sharepoint/v3" xmlns:ns2="6dc4bcd6-49db-4c07-9060-8acfc67cef9f" xmlns:ns3="fb0879af-3eba-417a-a55a-ffe6dcd6ca77" targetNamespace="http://schemas.microsoft.com/office/2006/metadata/properties" ma:root="true" ma:fieldsID="a845a615265fdb1f7b12cc65ac20ecbd" ns1:_="" ns2:_="" ns3:_="">
    <xsd:import namespace="http://schemas.microsoft.com/sharepoint/v3"/>
    <xsd:import namespace="6dc4bcd6-49db-4c07-9060-8acfc67cef9f"/>
    <xsd:import namespace="fb0879af-3eba-417a-a55a-ffe6dcd6ca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3:LastSharedByUser" minOccurs="0"/>
                <xsd:element ref="ns3:LastSharedByTime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4bcd6-49db-4c07-9060-8acfc67ce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MediaServiceAutoTags" ma:internalName="MediaServiceAutoTag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0879af-3eba-417a-a55a-ffe6dcd6ca7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3" nillable="true" ma:displayName="Last Shared By User" ma:hidden="true" ma:internalName="LastSharedByUser" ma:readOnly="true">
      <xsd:simpleType>
        <xsd:restriction base="dms:Note"/>
      </xsd:simpleType>
    </xsd:element>
    <xsd:element name="LastSharedByTime" ma:index="14" nillable="true" ma:displayName="Last Shared By Time" ma:hidden="true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60A8B6F-A245-4A02-AD66-F6A27855DC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919527-0680-40C7-8319-A14A2B99BD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dc4bcd6-49db-4c07-9060-8acfc67cef9f"/>
    <ds:schemaRef ds:uri="fb0879af-3eba-417a-a55a-ffe6dcd6ca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D8B24C-3B85-4379-80DC-A0BB54E539A4}">
  <ds:schemaRefs>
    <ds:schemaRef ds:uri="http://purl.org/dc/dcmitype/"/>
    <ds:schemaRef ds:uri="http://schemas.microsoft.com/sharepoint/v3"/>
    <ds:schemaRef ds:uri="http://schemas.microsoft.com/office/2006/documentManagement/types"/>
    <ds:schemaRef ds:uri="http://purl.org/dc/elements/1.1/"/>
    <ds:schemaRef ds:uri="http://schemas.microsoft.com/office/2006/metadata/properties"/>
    <ds:schemaRef ds:uri="6dc4bcd6-49db-4c07-9060-8acfc67cef9f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fb0879af-3eba-417a-a55a-ffe6dcd6ca77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TM44562389</Templat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Meldunek</vt:lpstr>
      <vt:lpstr>20-24.05.2024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2018-08-08T03:39:18Z</dcterms:created>
  <dcterms:modified xsi:type="dcterms:W3CDTF">2025-12-02T11:24:03Z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0x010100DEEA25CC0A0AC24199CDC46C25B8B0BC</vt:lpwstr>
  </property>
</Properties>
</file>