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50" windowHeight="8010" activeTab="0"/>
  </bookViews>
  <sheets>
    <sheet name="Arkusz1" sheetId="1" r:id="rId1"/>
  </sheets>
  <definedNames>
    <definedName name="_xlnm.Print_Area" localSheetId="0">'Arkusz1'!$A$1:$DC$33</definedName>
  </definedNames>
  <calcPr fullCalcOnLoad="1"/>
</workbook>
</file>

<file path=xl/sharedStrings.xml><?xml version="1.0" encoding="utf-8"?>
<sst xmlns="http://schemas.openxmlformats.org/spreadsheetml/2006/main" count="241" uniqueCount="119">
  <si>
    <t xml:space="preserve">Lateksowy test aglutynacyjny do identyfikacji grup A, B, C, D, F i G paciorkowców. Zestaw zawiera: odczynniki grup A, B, C, D, F i G  - po 1 buteleczce z zakraplaczem, enzym ekstrakcyjny - 2 buteleczki a' 12 ml, wieloważną kontrolę dodatnią - 1 buteleczka z zakraplaczem, karty z z wyznaczonymi polami badań, patyczki - mieszadełka. Zestaw umożliwiajacy wykonanie 50 oznaczeń.                                            Termin ważności min. 8 miesięcy od daty dostarczenia  </t>
  </si>
  <si>
    <t xml:space="preserve">Szybki test immunochromatograficzny do wykrywania antygenów Giardia i Cryptosporidium w próbkach kału. Test kasetowy. Termin ważnosci min. 12 miesięcy od daty dostarczenia. </t>
  </si>
  <si>
    <r>
      <t>Biologiczny wskaźnik kontroli skuteczności sterylizacji parą wodną w autoklawie ( wszystkie cykle sterylizacji ). Pasek bibuły nasączony zawiesiną spor Geobacillus stearothermophilus w opakowaniu papierowo - foliowym, wielkość populacji 2,3 x 10</t>
    </r>
    <r>
      <rPr>
        <vertAlign val="superscript"/>
        <sz val="13"/>
        <rFont val="Arial"/>
        <family val="2"/>
      </rPr>
      <t xml:space="preserve">5. </t>
    </r>
    <r>
      <rPr>
        <sz val="13"/>
        <rFont val="Arial"/>
        <family val="2"/>
      </rPr>
      <t xml:space="preserve">Zgodny z normą PN-EN ISO 11138-1,3. Przechowywać w temperaturze pokojowej. Termin ważności min.12 miesięcy od daty dostarczenia </t>
    </r>
  </si>
  <si>
    <t>j.m./opakowanie</t>
  </si>
  <si>
    <t>Lp.</t>
  </si>
  <si>
    <t xml:space="preserve">Nazwa materiału </t>
  </si>
  <si>
    <t xml:space="preserve">Charakterystyka/szczegółowy opis </t>
  </si>
  <si>
    <t>Aktualny stan magazynowy na dzień……</t>
  </si>
  <si>
    <t>OBŚ</t>
  </si>
  <si>
    <t>OBŚP</t>
  </si>
  <si>
    <t>OMiP</t>
  </si>
  <si>
    <t>ogółem</t>
  </si>
  <si>
    <t>Stawka vat</t>
  </si>
  <si>
    <t>Wartość brutto</t>
  </si>
  <si>
    <t>2014r.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</si>
  <si>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</si>
  <si>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</si>
  <si>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</si>
  <si>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</si>
  <si>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</si>
  <si>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</si>
  <si>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</si>
  <si>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</si>
  <si>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</si>
  <si>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</si>
  <si>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</si>
  <si>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</si>
  <si>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</si>
  <si>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</si>
  <si>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</si>
  <si>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</si>
  <si>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2015r.</t>
  </si>
  <si>
    <t>OBŻZiPU</t>
  </si>
  <si>
    <t>OAI</t>
  </si>
  <si>
    <t>sporządził:</t>
  </si>
  <si>
    <t xml:space="preserve">Nazwa komórki organizacyjnej </t>
  </si>
  <si>
    <t xml:space="preserve"> maj</t>
  </si>
  <si>
    <t xml:space="preserve">czerwiec </t>
  </si>
  <si>
    <t xml:space="preserve"> lipiec</t>
  </si>
  <si>
    <t xml:space="preserve"> listopad</t>
  </si>
  <si>
    <t xml:space="preserve"> grudzień</t>
  </si>
  <si>
    <t xml:space="preserve">Cefinase </t>
  </si>
  <si>
    <t xml:space="preserve">Jałowe krążki bibułowe </t>
  </si>
  <si>
    <t>Test cefinazowy do oznaczania beta-laktamazy. Krążki nasycone nitrocefiną w plastikowej fiolce. Termin ważności min. 8 miesięcy od daty dostarczenia</t>
  </si>
  <si>
    <t>Krążki bibułowe o średnicy 9 mm wysycone glukozą i błękitem bromotymolowym do róznicowania bakterii z rodzaju  Moraxella od bakterii z rodzaju  Neisseria sp. Termin ważności min. 12 miesięcy od daty dostarczenia</t>
  </si>
  <si>
    <t>Krążki diagnostyczne o średnicy 9 mm nasycone czynnikiem V + bacytracyna B ( a' 2 j bacytracyny w krążku ) różnicujące gatunki z rodzaju Haemophilus. Termin ważności min. 10 miesięcy od daty dostarczenia</t>
  </si>
  <si>
    <t>Krążki diagnostyczne o średnicy 9 mm nasycone czynnikiem X + bacytracyna B ( a' 2 j bacytracyny w krążku ) różnicujące gatunki z rodzaju   Haemophilus. Termin ważności min. 10 miesięcy od daty dostarczenia</t>
  </si>
  <si>
    <t>Krążki bibułowe o średnicy 9 mm wysycone bacytracyną B (a' 5 j bacytracyny w krążku ), czynnikiem V i czynnikiem X do wykrywania i izolacji pałeczek z rodzaju Haemophilus. Termin ważności min. 10 miesięcy od daty dostarczenia</t>
  </si>
  <si>
    <t xml:space="preserve">Krążki diagnostyczne EF </t>
  </si>
  <si>
    <t>Krążki bibułowe o średnicy 9 mm nasycone chlorkiem sodu i chlorkiem 2,3,5 trójfenylotetrazoliny, do różnicowania szczepów Enetrococcus faecalis i Enterococcus faecium. Termin ważności min. 10 miesięcy od daty dostarczenia</t>
  </si>
  <si>
    <t>Krążki diagnostyczne F</t>
  </si>
  <si>
    <t>Krążki diagnostyczne N</t>
  </si>
  <si>
    <t>Krążki bibułowe o średnicy 6 mm nasycone chlorowodorkiem etylohydrokupreiny( a' 6 µg chlorowodorku etyohydrokupreiny w krążku ), do różnicowania szczepów Streptococcus pneumoniae. Temin ważności min. 12 miesięcy od daty dostarczenia</t>
  </si>
  <si>
    <t xml:space="preserve">Krążki diagnostyczne BC </t>
  </si>
  <si>
    <t>Krążki diagnostyczne BV</t>
  </si>
  <si>
    <t xml:space="preserve">Krążki diagnostyczne BX </t>
  </si>
  <si>
    <t xml:space="preserve">Krążki diagnostyczne BVX </t>
  </si>
  <si>
    <t xml:space="preserve">Krążki diagnostyczne z optochiną </t>
  </si>
  <si>
    <t>Mc Farland standard</t>
  </si>
  <si>
    <t>Seria standardów o odpowiednich zmętnieniach: Mc Farland skala 0,5 - 5,0. Termin ważności min. 3 miesiące od daty dostarczenia</t>
  </si>
  <si>
    <t>Osocze królicze liofilizowane</t>
  </si>
  <si>
    <t>Fiolka zawierająca jałowe, liofilizowane osocze królicze, do oznaczania szczepów gronkowców zdolnych do produkcji pozakomórkowego enzymu - koagulazy, powodującego krzepnięcie osocza króliczego; temperatura przechowywania 2-8 °C. Termin ważności min. 12 miesięcy od daty dostarczenia</t>
  </si>
  <si>
    <t>Sporal S</t>
  </si>
  <si>
    <t>Sporal A</t>
  </si>
  <si>
    <t xml:space="preserve">Zestaw lateksowy do oznaczania paciorkowców          </t>
  </si>
  <si>
    <t>opak. (50szt).</t>
  </si>
  <si>
    <t>opak.  (50 szt)</t>
  </si>
  <si>
    <t>opak. ( 5 ml)</t>
  </si>
  <si>
    <t>opak. (40 szt.)</t>
  </si>
  <si>
    <t>Anaerocult A</t>
  </si>
  <si>
    <t>opak. (10szt.)</t>
  </si>
  <si>
    <t>Anaerotest-paski testowe</t>
  </si>
  <si>
    <t>Paski do kontroli atmosfery beztlenowej, temperatura przechowywania 2-25°C. Termin ważnosci min.12 miesięcy od daty dostarczenia</t>
  </si>
  <si>
    <t>Paski do oxydazy</t>
  </si>
  <si>
    <t>opak. (50 pasków)</t>
  </si>
  <si>
    <t>Legionella Latex Test</t>
  </si>
  <si>
    <t>opak. (100szt).</t>
  </si>
  <si>
    <t>opak. (zestaw)</t>
  </si>
  <si>
    <t>opak. (10 szt).</t>
  </si>
  <si>
    <t>Sekcja Mikrobiologii i Parazytologii</t>
  </si>
  <si>
    <t xml:space="preserve">Kriobank </t>
  </si>
  <si>
    <t>Krążki o średnicy 9 mm, do określania w moczu i innych płynach ustrojowych obecności czynnika hamującego wzrost bakterii Gram-dodatnich i/lub Gram ujemnych. Termin ważności min. 12 miesięcy od daty dostarczenia</t>
  </si>
  <si>
    <r>
      <t>Biologiczny wskaźnik kontroli skuteczności sterylizacji suchym, gorącym powietrzem. Krążek bibuły zawierający od 10</t>
    </r>
    <r>
      <rPr>
        <vertAlign val="superscript"/>
        <sz val="13"/>
        <rFont val="Arial"/>
        <family val="2"/>
      </rPr>
      <t xml:space="preserve">8 </t>
    </r>
    <r>
      <rPr>
        <sz val="13"/>
        <rFont val="Arial"/>
        <family val="2"/>
      </rPr>
      <t>do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>10</t>
    </r>
    <r>
      <rPr>
        <vertAlign val="superscript"/>
        <sz val="13"/>
        <rFont val="Arial"/>
        <family val="2"/>
      </rPr>
      <t xml:space="preserve">9 </t>
    </r>
    <r>
      <rPr>
        <sz val="13"/>
        <rFont val="Arial"/>
        <family val="2"/>
      </rPr>
      <t>zarodników Bacillus subtilis zdolnych do przejścia w formy wegetatywne. Opakowanie zawiera 40 krążków, każdy w torebkce papierowej,  zapakowanych po 4 szt. w opakowanie foliowe. Przechowywać w temperaturze pokojowej. Termin ważności min.12 miesięcy od daty dostarczenia.</t>
    </r>
  </si>
  <si>
    <r>
      <t xml:space="preserve">Krążki bibułowe o średnicy 9 mm nasycone furazolidonem ( a' 50 </t>
    </r>
    <r>
      <rPr>
        <sz val="13"/>
        <rFont val="Arial"/>
        <family val="2"/>
      </rPr>
      <t>µ</t>
    </r>
    <r>
      <rPr>
        <sz val="9.75"/>
        <rFont val="Arial"/>
        <family val="2"/>
      </rPr>
      <t>g f</t>
    </r>
    <r>
      <rPr>
        <sz val="13"/>
        <rFont val="Arial"/>
        <family val="2"/>
      </rPr>
      <t>urazolidonu w krążku</t>
    </r>
    <r>
      <rPr>
        <sz val="9.75"/>
        <rFont val="Arial"/>
        <family val="2"/>
      </rPr>
      <t xml:space="preserve"> )</t>
    </r>
    <r>
      <rPr>
        <sz val="13"/>
        <rFont val="Arial"/>
        <family val="2"/>
      </rPr>
      <t>, do różnicowania bakterii z rodzaju Staphylococcus od bakterii z rodzaju Micrococcus. Termin ważności min. 10 miesięcy od daty dostarczenia</t>
    </r>
  </si>
  <si>
    <r>
      <t xml:space="preserve">Krążki bibułowe o średnicy 9 mm nasycone nowobiocyną ( a' 2 </t>
    </r>
    <r>
      <rPr>
        <sz val="13"/>
        <rFont val="Arial"/>
        <family val="2"/>
      </rPr>
      <t>µ</t>
    </r>
    <r>
      <rPr>
        <sz val="9.75"/>
        <rFont val="Arial"/>
        <family val="2"/>
      </rPr>
      <t xml:space="preserve">g </t>
    </r>
    <r>
      <rPr>
        <sz val="13"/>
        <rFont val="Arial"/>
        <family val="2"/>
      </rPr>
      <t xml:space="preserve">nowobiocyny w krążku </t>
    </r>
    <r>
      <rPr>
        <sz val="9.75"/>
        <rFont val="Arial"/>
        <family val="2"/>
      </rPr>
      <t>)</t>
    </r>
    <r>
      <rPr>
        <sz val="13"/>
        <rFont val="Arial"/>
        <family val="2"/>
      </rPr>
      <t>, do identyfikacji Staphylococcus saprophyticus. Termin ważności min. 10 miesięcy od daty dostarczenia</t>
    </r>
  </si>
  <si>
    <t>Paski testowe do wykrywania oxydazy cytochromowej w drobnoustrojach, temperatura przechowywania 2-8 °C, czas reakcji 20-60 sek. Termin ważności min. 8 miesięcy od daty dostarczenia</t>
  </si>
  <si>
    <t>Test lateksowy do szybkiej identyfikacji Legionella pneumophila serogrupa 1, 2-14 oraz Legionella spp. (7 innych patogennych gatunków Legionella); czułość 98,8 %, specyficzność 100%. Zestaw umożliwiający wykonanie 50 testów. Termin ważności min. 12 miesięcy od daty dostarczenia.</t>
  </si>
  <si>
    <t>fiolki z płynem odżywczym na bazie glicerolu zawierajace po 20 szt. koralików, zastosowanie uniwersalne ( bakterie, drożdżaki, grzyby ), do przechowywania szczepów drobnoustrojów w stanie głębokiego zamrożenia w zamrażarce w temperaturze -25 °C, mix 5 kolorów fiolek, w zamykanym pudełku z polipropylenu</t>
  </si>
  <si>
    <t>opak. (100 fiolek)</t>
  </si>
  <si>
    <t>Torebki (saszetki) wypełnione mieszaniną reakcyjną do wytwarzania atmosfery o zmniejszonej zawartości tlenu i wzbogaconej w CO2 w pojemniku beztlenowym, temperatura przechowywania 2-25°C. Termin ważnosci min.12 miesięcy od daty dostarczenia</t>
  </si>
  <si>
    <t xml:space="preserve">NADAL Giardia-Crypto-Combo </t>
  </si>
  <si>
    <t xml:space="preserve"> IV kw.</t>
  </si>
  <si>
    <t>Krążki diagnostyczne SP</t>
  </si>
  <si>
    <t>Test PYR</t>
  </si>
  <si>
    <t>Szybki test kolorymetryczny do wykrywania aktywności PYRazy u paciorkowców i gronkowców. Termin ważnosci min. 12 miesięcy od daty dostarczenia</t>
  </si>
  <si>
    <t xml:space="preserve">   opak. (60 testów )             </t>
  </si>
  <si>
    <r>
      <t>Krążki bibułowe o średnicy 9 mm nasycone bacytracyną ( a' 0,04 j</t>
    </r>
    <r>
      <rPr>
        <sz val="10"/>
        <rFont val="Arial"/>
        <family val="2"/>
      </rPr>
      <t xml:space="preserve"> bacytracyny </t>
    </r>
    <r>
      <rPr>
        <sz val="13"/>
        <rFont val="Arial"/>
        <family val="2"/>
      </rPr>
      <t xml:space="preserve">w krążku </t>
    </r>
    <r>
      <rPr>
        <sz val="9.75"/>
        <rFont val="Arial"/>
        <family val="2"/>
      </rPr>
      <t>)</t>
    </r>
    <r>
      <rPr>
        <sz val="13"/>
        <rFont val="Arial"/>
        <family val="2"/>
      </rPr>
      <t>, do identyfikacji Streptococcus pyogenes. Termin ważności min. 10 miesięcy od daty dostarczenia</t>
    </r>
  </si>
  <si>
    <t>ZAPOTRZEBOWANIE NA CZYNNIKI DIAGNOSTYCZNE II KWARTAŁ 2017 R. - I KWARTAŁ 2018 R. ( kod CPV - 33694000-1 )</t>
  </si>
  <si>
    <t>Testy mikropłytkowe MUG</t>
  </si>
  <si>
    <t>szt. ( test )</t>
  </si>
  <si>
    <t xml:space="preserve">Testy do wykrywania i oznaczania Escherichia coli wg normy PN-EN ISO 9308-3; 96 dołkowe z taśmą samoprzylepną, nie fluoryzujące z podłożem MUG/EC . Termin ważności min. 12 miesięcy od daty dostarczenia
</t>
  </si>
  <si>
    <t>Test do wykrywania astrowirusów w kale</t>
  </si>
  <si>
    <t>Szybki test kasetkowy do jakościowego wykrywania astrowirusów w kale. Zawartość zestawu: 10 płytek testujących i 10 fiolek z buforem do rozcieńczania kału. Czułość więcej niż 94 %, swoistość 99 % w porównaniu do testu ELISA - astrovirus. Termin ważnosci min. 12 miesięcy od daty dostarczenia</t>
  </si>
  <si>
    <t>opak.  (10 testów)</t>
  </si>
  <si>
    <t>Test do wykrywania norowirusów w kale</t>
  </si>
  <si>
    <t>Szybki test kasetkowy do jakościowego wykrywania norowirusów w kale. Zawartość zestawu: 10 płytek testujących i 10 fiolek z buforem do rozcieńczania kału. Czułość więcej niż 94 %, swoistość 99 % w porównaniu do testu ELISA - norovirus. Termin ważnosci min. 12 miesięcy od daty dostarczenia</t>
  </si>
  <si>
    <t>Test do wykrywania rotawirus i adenowirusów w kale</t>
  </si>
  <si>
    <t>Szybki test kasetkowy do jednoczesnego jakościowego wykrywania rotawirus i adnenowirusów w kale. Zawartość zestawu: 20 płytek testujących i 20 fiolek z buforem do rozcieńczania kału. Czułość więcej niż 94 %, swoistość 99 % w porównaniu do testu ELISA .Termin ważnosci min. 12 miesięcy od daty dostarczenia</t>
  </si>
  <si>
    <t>opak.  (20 testów)</t>
  </si>
  <si>
    <t xml:space="preserve">Jałowe krążki bibułowe ( bez antybiotyku ) </t>
  </si>
  <si>
    <t xml:space="preserve">Krążki o średnicy 6 mm. Termin ważności min. 12 miesięcy od daty dostarczenia. Świadectwo kontroli sterylności. </t>
  </si>
  <si>
    <t xml:space="preserve">2017 r.                                                                                                                                                      </t>
  </si>
  <si>
    <t xml:space="preserve">2018 r. </t>
  </si>
  <si>
    <t>opak.  (zestaw)</t>
  </si>
  <si>
    <t>Wypełnia wykonawca</t>
  </si>
  <si>
    <t>Cena jednostkowa brutto</t>
  </si>
  <si>
    <t>Pomocniczy numer katalogowy/ producent</t>
  </si>
  <si>
    <t xml:space="preserve">Do każdego dostarczonego produktu należy dołączyć  w momencie dostarczenia certyfikat analityczny / świadectwo sprawdzenia / kartę kontroli produktu producenta oferowanego towaru. </t>
  </si>
  <si>
    <t>Szczegółowy opis przedmiotu zamówienia/Formularz cenowy/harmonogram dostaw- zał. Nr 1 do SIWZ Część 11 CZYNNIKI DIAGNOSTYCZNE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</si>
</sst>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9.75"/>
      <name val="Arial"/>
      <family val="2"/>
    </font>
    <font>
      <sz val="12"/>
      <name val="Czcionka tekstu podstawowego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b/>
      <sz val="10"/>
      <name val="Czcionka tekstu podstawowego"/>
      <family val="2"/>
    </font>
    <font>
      <b/>
      <sz val="14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6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33" borderId="1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2" fontId="5" fillId="34" borderId="12" xfId="0" applyNumberFormat="1" applyFont="1" applyFill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3" fillId="35" borderId="12" xfId="52" applyFont="1" applyFill="1" applyBorder="1" applyAlignment="1" applyProtection="1">
      <alignment horizontal="center" vertical="center" wrapText="1"/>
      <protection locked="0"/>
    </xf>
    <xf numFmtId="1" fontId="13" fillId="0" borderId="12" xfId="53" applyNumberFormat="1" applyFont="1" applyBorder="1" applyAlignment="1" applyProtection="1">
      <alignment horizontal="center" vertical="center" wrapText="1"/>
      <protection locked="0"/>
    </xf>
    <xf numFmtId="0" fontId="14" fillId="0" borderId="12" xfId="52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vertical="top" wrapText="1"/>
      <protection/>
    </xf>
    <xf numFmtId="0" fontId="14" fillId="0" borderId="12" xfId="54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>
      <alignment vertical="top" wrapText="1"/>
    </xf>
    <xf numFmtId="0" fontId="16" fillId="0" borderId="0" xfId="0" applyFont="1" applyAlignment="1" applyProtection="1">
      <alignment/>
      <protection locked="0"/>
    </xf>
    <xf numFmtId="2" fontId="7" fillId="0" borderId="12" xfId="0" applyNumberFormat="1" applyFont="1" applyBorder="1" applyAlignment="1" applyProtection="1">
      <alignment/>
      <protection locked="0"/>
    </xf>
    <xf numFmtId="9" fontId="7" fillId="0" borderId="12" xfId="0" applyNumberFormat="1" applyFont="1" applyBorder="1" applyAlignment="1" applyProtection="1">
      <alignment/>
      <protection locked="0"/>
    </xf>
    <xf numFmtId="1" fontId="17" fillId="0" borderId="12" xfId="53" applyNumberFormat="1" applyFont="1" applyFill="1" applyBorder="1" applyAlignment="1" applyProtection="1">
      <alignment horizontal="center" vertical="center" wrapText="1"/>
      <protection/>
    </xf>
    <xf numFmtId="1" fontId="17" fillId="36" borderId="12" xfId="53" applyNumberFormat="1" applyFont="1" applyFill="1" applyBorder="1" applyAlignment="1" applyProtection="1">
      <alignment horizontal="center" vertical="center" wrapText="1"/>
      <protection/>
    </xf>
    <xf numFmtId="1" fontId="9" fillId="0" borderId="12" xfId="53" applyNumberFormat="1" applyFont="1" applyBorder="1" applyAlignment="1" applyProtection="1">
      <alignment horizontal="center" vertical="center" wrapText="1"/>
      <protection/>
    </xf>
    <xf numFmtId="0" fontId="9" fillId="37" borderId="12" xfId="52" applyFont="1" applyFill="1" applyBorder="1" applyAlignment="1" applyProtection="1">
      <alignment horizontal="center" vertical="center" wrapText="1"/>
      <protection/>
    </xf>
    <xf numFmtId="1" fontId="17" fillId="38" borderId="12" xfId="52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12" fillId="39" borderId="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6" fillId="40" borderId="12" xfId="51" applyNumberFormat="1" applyFont="1" applyFill="1" applyBorder="1" applyAlignment="1" applyProtection="1">
      <alignment horizontal="center" vertical="center" wrapText="1"/>
      <protection/>
    </xf>
    <xf numFmtId="49" fontId="4" fillId="39" borderId="12" xfId="51" applyNumberFormat="1" applyFont="1" applyFill="1" applyBorder="1" applyAlignment="1" applyProtection="1">
      <alignment horizontal="center" vertical="center" wrapText="1"/>
      <protection/>
    </xf>
    <xf numFmtId="49" fontId="4" fillId="41" borderId="12" xfId="51" applyNumberFormat="1" applyFont="1" applyFill="1" applyBorder="1" applyAlignment="1" applyProtection="1">
      <alignment horizontal="center" vertical="center" wrapText="1"/>
      <protection/>
    </xf>
    <xf numFmtId="0" fontId="7" fillId="0" borderId="12" xfId="52" applyNumberFormat="1" applyFont="1" applyFill="1" applyBorder="1" applyAlignment="1" applyProtection="1">
      <alignment horizontal="center" vertical="top" wrapText="1"/>
      <protection/>
    </xf>
    <xf numFmtId="1" fontId="12" fillId="34" borderId="12" xfId="52" applyNumberFormat="1" applyFont="1" applyFill="1" applyBorder="1" applyAlignment="1" applyProtection="1">
      <alignment horizontal="center" vertical="center" wrapText="1"/>
      <protection locked="0"/>
    </xf>
    <xf numFmtId="1" fontId="12" fillId="39" borderId="12" xfId="52" applyNumberFormat="1" applyFont="1" applyFill="1" applyBorder="1" applyAlignment="1" applyProtection="1">
      <alignment horizontal="center" vertical="center" wrapText="1"/>
      <protection locked="0"/>
    </xf>
    <xf numFmtId="0" fontId="12" fillId="35" borderId="12" xfId="52" applyFont="1" applyFill="1" applyBorder="1" applyAlignment="1" applyProtection="1">
      <alignment horizontal="center" vertical="center" wrapText="1"/>
      <protection locked="0"/>
    </xf>
    <xf numFmtId="1" fontId="12" fillId="0" borderId="12" xfId="53" applyNumberFormat="1" applyFont="1" applyBorder="1" applyAlignment="1" applyProtection="1">
      <alignment horizontal="center" vertical="center" wrapText="1"/>
      <protection locked="0"/>
    </xf>
    <xf numFmtId="1" fontId="12" fillId="33" borderId="12" xfId="53" applyNumberFormat="1" applyFont="1" applyFill="1" applyBorder="1" applyAlignment="1" applyProtection="1">
      <alignment horizontal="center" vertical="center" wrapText="1"/>
      <protection/>
    </xf>
    <xf numFmtId="1" fontId="12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2" fillId="41" borderId="12" xfId="51" applyNumberFormat="1" applyFont="1" applyFill="1" applyBorder="1" applyAlignment="1" applyProtection="1">
      <alignment horizontal="center" vertical="center" wrapText="1"/>
      <protection/>
    </xf>
    <xf numFmtId="1" fontId="12" fillId="42" borderId="12" xfId="0" applyNumberFormat="1" applyFont="1" applyFill="1" applyBorder="1" applyAlignment="1" applyProtection="1">
      <alignment horizontal="center" vertical="center"/>
      <protection/>
    </xf>
    <xf numFmtId="1" fontId="13" fillId="33" borderId="12" xfId="53" applyNumberFormat="1" applyFont="1" applyFill="1" applyBorder="1" applyAlignment="1" applyProtection="1">
      <alignment horizontal="center" vertical="center" wrapText="1"/>
      <protection/>
    </xf>
    <xf numFmtId="49" fontId="13" fillId="41" borderId="12" xfId="51" applyNumberFormat="1" applyFont="1" applyFill="1" applyBorder="1" applyAlignment="1" applyProtection="1">
      <alignment horizontal="center" vertical="center" wrapText="1"/>
      <protection/>
    </xf>
    <xf numFmtId="1" fontId="17" fillId="43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4" fillId="0" borderId="12" xfId="0" applyFont="1" applyBorder="1" applyAlignment="1">
      <alignment vertical="center" wrapText="1"/>
    </xf>
    <xf numFmtId="0" fontId="14" fillId="0" borderId="12" xfId="0" applyNumberFormat="1" applyFont="1" applyBorder="1" applyAlignment="1" applyProtection="1">
      <alignment horizontal="left" vertical="center" wrapText="1"/>
      <protection/>
    </xf>
    <xf numFmtId="0" fontId="14" fillId="0" borderId="12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vertical="center" wrapText="1"/>
      <protection/>
    </xf>
    <xf numFmtId="0" fontId="14" fillId="0" borderId="12" xfId="0" applyFont="1" applyBorder="1" applyAlignment="1">
      <alignment horizontal="justify" vertical="center" wrapText="1"/>
    </xf>
    <xf numFmtId="0" fontId="14" fillId="0" borderId="12" xfId="54" applyNumberFormat="1" applyFont="1" applyFill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49" fontId="6" fillId="44" borderId="12" xfId="51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horizontal="center" wrapText="1"/>
      <protection locked="0"/>
    </xf>
    <xf numFmtId="2" fontId="5" fillId="45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5" borderId="17" xfId="0" applyFont="1" applyFill="1" applyBorder="1" applyAlignment="1" applyProtection="1">
      <alignment horizontal="center" vertical="center" wrapText="1"/>
      <protection locked="0"/>
    </xf>
    <xf numFmtId="0" fontId="5" fillId="45" borderId="18" xfId="0" applyFont="1" applyFill="1" applyBorder="1" applyAlignment="1" applyProtection="1">
      <alignment horizontal="center" vertical="center" wrapText="1"/>
      <protection locked="0"/>
    </xf>
    <xf numFmtId="0" fontId="9" fillId="44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 locked="0"/>
    </xf>
    <xf numFmtId="0" fontId="9" fillId="46" borderId="12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47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6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9" fillId="33" borderId="12" xfId="52" applyNumberFormat="1" applyFont="1" applyFill="1" applyBorder="1" applyAlignment="1" applyProtection="1">
      <alignment horizontal="left" vertical="center"/>
      <protection/>
    </xf>
    <xf numFmtId="0" fontId="3" fillId="44" borderId="12" xfId="52" applyNumberFormat="1" applyFont="1" applyFill="1" applyBorder="1" applyAlignment="1" applyProtection="1">
      <alignment horizontal="center" vertical="center" wrapText="1"/>
      <protection/>
    </xf>
    <xf numFmtId="49" fontId="3" fillId="44" borderId="12" xfId="52" applyNumberFormat="1" applyFont="1" applyFill="1" applyBorder="1" applyAlignment="1" applyProtection="1">
      <alignment horizontal="center" vertical="center" wrapText="1"/>
      <protection/>
    </xf>
    <xf numFmtId="49" fontId="3" fillId="44" borderId="12" xfId="52" applyNumberFormat="1" applyFont="1" applyFill="1" applyBorder="1" applyAlignment="1" applyProtection="1">
      <alignment horizontal="center" vertical="center" wrapText="1"/>
      <protection locked="0"/>
    </xf>
    <xf numFmtId="0" fontId="9" fillId="42" borderId="12" xfId="53" applyNumberFormat="1" applyFont="1" applyFill="1" applyBorder="1" applyAlignment="1" applyProtection="1">
      <alignment horizontal="center" vertical="center" wrapText="1"/>
      <protection/>
    </xf>
    <xf numFmtId="49" fontId="3" fillId="44" borderId="12" xfId="51" applyNumberFormat="1" applyFont="1" applyFill="1" applyBorder="1" applyAlignment="1" applyProtection="1">
      <alignment horizontal="center" vertical="center" wrapText="1" shrinkToFit="1"/>
      <protection/>
    </xf>
    <xf numFmtId="0" fontId="19" fillId="8" borderId="12" xfId="0" applyFont="1" applyFill="1" applyBorder="1" applyAlignment="1">
      <alignment horizontal="center" vertical="center" wrapText="1" shrinkToFit="1"/>
    </xf>
    <xf numFmtId="2" fontId="5" fillId="45" borderId="19" xfId="0" applyNumberFormat="1" applyFont="1" applyFill="1" applyBorder="1" applyAlignment="1" applyProtection="1">
      <alignment horizontal="center" vertical="center" wrapText="1"/>
      <protection locked="0"/>
    </xf>
    <xf numFmtId="2" fontId="22" fillId="45" borderId="15" xfId="0" applyNumberFormat="1" applyFont="1" applyFill="1" applyBorder="1" applyAlignment="1" applyProtection="1">
      <alignment horizontal="center" vertical="center" wrapText="1"/>
      <protection locked="0"/>
    </xf>
    <xf numFmtId="2" fontId="23" fillId="45" borderId="16" xfId="0" applyNumberFormat="1" applyFont="1" applyFill="1" applyBorder="1" applyAlignment="1" applyProtection="1">
      <alignment horizontal="center" vertical="center" wrapText="1"/>
      <protection locked="0"/>
    </xf>
    <xf numFmtId="2" fontId="23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4" fillId="48" borderId="12" xfId="52" applyNumberFormat="1" applyFont="1" applyFill="1" applyBorder="1" applyAlignment="1" applyProtection="1">
      <alignment horizontal="center" vertical="center" wrapText="1"/>
      <protection/>
    </xf>
    <xf numFmtId="49" fontId="3" fillId="40" borderId="12" xfId="51" applyNumberFormat="1" applyFont="1" applyFill="1" applyBorder="1" applyAlignment="1" applyProtection="1">
      <alignment horizontal="center" vertical="center" wrapText="1"/>
      <protection/>
    </xf>
    <xf numFmtId="0" fontId="9" fillId="49" borderId="12" xfId="53" applyNumberFormat="1" applyFont="1" applyFill="1" applyBorder="1" applyAlignment="1" applyProtection="1">
      <alignment horizontal="center" vertical="center" wrapText="1"/>
      <protection/>
    </xf>
    <xf numFmtId="0" fontId="57" fillId="0" borderId="12" xfId="52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Normalny_Arkusz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8"/>
  <sheetViews>
    <sheetView tabSelected="1" view="pageBreakPreview" zoomScale="60" zoomScaleNormal="75" zoomScalePageLayoutView="0" workbookViewId="0" topLeftCell="A29">
      <selection activeCell="C32" sqref="C32"/>
    </sheetView>
  </sheetViews>
  <sheetFormatPr defaultColWidth="8.796875" defaultRowHeight="14.25"/>
  <cols>
    <col min="1" max="1" width="5.09765625" style="1" customWidth="1"/>
    <col min="2" max="2" width="16.59765625" style="1" customWidth="1"/>
    <col min="3" max="3" width="35.59765625" style="1" customWidth="1"/>
    <col min="4" max="4" width="15.19921875" style="1" customWidth="1"/>
    <col min="5" max="5" width="14.69921875" style="2" customWidth="1"/>
    <col min="6" max="8" width="9" style="1" customWidth="1"/>
    <col min="9" max="9" width="8.69921875" style="1" customWidth="1"/>
    <col min="10" max="10" width="8.09765625" style="1" customWidth="1"/>
    <col min="11" max="12" width="9" style="1" customWidth="1"/>
    <col min="13" max="13" width="8.3984375" style="1" customWidth="1"/>
    <col min="14" max="14" width="12" style="1" customWidth="1"/>
    <col min="15" max="15" width="9" style="1" customWidth="1"/>
    <col min="16" max="16" width="9.5" style="1" customWidth="1"/>
    <col min="17" max="17" width="9" style="1" customWidth="1"/>
    <col min="18" max="18" width="8.8984375" style="1" customWidth="1"/>
    <col min="19" max="19" width="7.8984375" style="1" customWidth="1"/>
    <col min="20" max="20" width="8.09765625" style="1" customWidth="1"/>
    <col min="21" max="21" width="7.8984375" style="1" customWidth="1"/>
    <col min="22" max="102" width="9" style="1" hidden="1" customWidth="1"/>
    <col min="103" max="103" width="10" style="1" customWidth="1"/>
    <col min="104" max="104" width="11.69921875" style="75" customWidth="1"/>
    <col min="105" max="105" width="9" style="3" customWidth="1"/>
    <col min="106" max="106" width="10.09765625" style="75" customWidth="1"/>
    <col min="107" max="107" width="12.09765625" style="75" customWidth="1"/>
    <col min="108" max="109" width="9" style="6" customWidth="1"/>
    <col min="110" max="110" width="9.8984375" style="9" customWidth="1"/>
    <col min="111" max="220" width="9" style="12" customWidth="1"/>
    <col min="221" max="16384" width="9" style="1" customWidth="1"/>
  </cols>
  <sheetData>
    <row r="1" spans="1:236" s="4" customFormat="1" ht="30.75" customHeight="1">
      <c r="A1" s="111" t="s">
        <v>118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6"/>
      <c r="DE1" s="6"/>
      <c r="DF1" s="9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</row>
    <row r="2" spans="1:107" ht="39" customHeight="1">
      <c r="A2" s="112" t="s">
        <v>4</v>
      </c>
      <c r="B2" s="113" t="s">
        <v>5</v>
      </c>
      <c r="C2" s="114" t="s">
        <v>6</v>
      </c>
      <c r="D2" s="113" t="s">
        <v>3</v>
      </c>
      <c r="E2" s="116" t="s">
        <v>35</v>
      </c>
      <c r="F2" s="123" t="s">
        <v>97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 t="s">
        <v>7</v>
      </c>
      <c r="W2" s="115" t="s">
        <v>10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02" t="s">
        <v>32</v>
      </c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4" t="s">
        <v>8</v>
      </c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25" t="s">
        <v>33</v>
      </c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04" t="s">
        <v>9</v>
      </c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0" t="s">
        <v>11</v>
      </c>
      <c r="CZ2" s="119" t="s">
        <v>114</v>
      </c>
      <c r="DA2" s="120"/>
      <c r="DB2" s="120"/>
      <c r="DC2" s="121"/>
    </row>
    <row r="3" spans="1:109" ht="27.75" customHeight="1">
      <c r="A3" s="112"/>
      <c r="B3" s="113"/>
      <c r="C3" s="114"/>
      <c r="D3" s="113"/>
      <c r="E3" s="117"/>
      <c r="F3" s="105" t="s">
        <v>111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08" t="s">
        <v>112</v>
      </c>
      <c r="S3" s="109"/>
      <c r="T3" s="109"/>
      <c r="U3" s="110"/>
      <c r="V3" s="124"/>
      <c r="W3" s="92" t="s">
        <v>14</v>
      </c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1" t="s">
        <v>31</v>
      </c>
      <c r="AJ3" s="91"/>
      <c r="AK3" s="91"/>
      <c r="AL3" s="91"/>
      <c r="AM3" s="92" t="s">
        <v>14</v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1" t="s">
        <v>31</v>
      </c>
      <c r="AZ3" s="91"/>
      <c r="BA3" s="91"/>
      <c r="BB3" s="91"/>
      <c r="BC3" s="92" t="s">
        <v>14</v>
      </c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1" t="s">
        <v>31</v>
      </c>
      <c r="BP3" s="91"/>
      <c r="BQ3" s="91"/>
      <c r="BR3" s="91"/>
      <c r="BS3" s="92" t="s">
        <v>14</v>
      </c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1" t="s">
        <v>31</v>
      </c>
      <c r="CF3" s="91"/>
      <c r="CG3" s="91"/>
      <c r="CH3" s="91"/>
      <c r="CI3" s="92" t="s">
        <v>14</v>
      </c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1" t="s">
        <v>31</v>
      </c>
      <c r="CV3" s="91"/>
      <c r="CW3" s="91"/>
      <c r="CX3" s="91"/>
      <c r="CY3" s="100"/>
      <c r="CZ3" s="96" t="s">
        <v>115</v>
      </c>
      <c r="DA3" s="98" t="s">
        <v>12</v>
      </c>
      <c r="DB3" s="96" t="s">
        <v>13</v>
      </c>
      <c r="DC3" s="118" t="s">
        <v>116</v>
      </c>
      <c r="DD3" s="51"/>
      <c r="DE3" s="52"/>
    </row>
    <row r="4" spans="1:107" ht="42.75" customHeight="1">
      <c r="A4" s="112"/>
      <c r="B4" s="113"/>
      <c r="C4" s="114"/>
      <c r="D4" s="113"/>
      <c r="E4" s="117"/>
      <c r="F4" s="86" t="s">
        <v>15</v>
      </c>
      <c r="G4" s="86" t="s">
        <v>36</v>
      </c>
      <c r="H4" s="86" t="s">
        <v>37</v>
      </c>
      <c r="I4" s="55" t="s">
        <v>18</v>
      </c>
      <c r="J4" s="86" t="s">
        <v>38</v>
      </c>
      <c r="K4" s="86" t="s">
        <v>20</v>
      </c>
      <c r="L4" s="86" t="s">
        <v>21</v>
      </c>
      <c r="M4" s="55" t="s">
        <v>22</v>
      </c>
      <c r="N4" s="86" t="s">
        <v>23</v>
      </c>
      <c r="O4" s="86" t="s">
        <v>39</v>
      </c>
      <c r="P4" s="86" t="s">
        <v>40</v>
      </c>
      <c r="Q4" s="55" t="s">
        <v>91</v>
      </c>
      <c r="R4" s="86" t="s">
        <v>27</v>
      </c>
      <c r="S4" s="86" t="s">
        <v>28</v>
      </c>
      <c r="T4" s="86" t="s">
        <v>29</v>
      </c>
      <c r="U4" s="55" t="s">
        <v>30</v>
      </c>
      <c r="V4" s="124"/>
      <c r="W4" s="54" t="s">
        <v>15</v>
      </c>
      <c r="X4" s="54" t="s">
        <v>16</v>
      </c>
      <c r="Y4" s="54" t="s">
        <v>17</v>
      </c>
      <c r="Z4" s="56" t="s">
        <v>18</v>
      </c>
      <c r="AA4" s="54" t="s">
        <v>19</v>
      </c>
      <c r="AB4" s="54" t="s">
        <v>20</v>
      </c>
      <c r="AC4" s="54" t="s">
        <v>21</v>
      </c>
      <c r="AD4" s="56" t="s">
        <v>22</v>
      </c>
      <c r="AE4" s="54" t="s">
        <v>23</v>
      </c>
      <c r="AF4" s="54" t="s">
        <v>24</v>
      </c>
      <c r="AG4" s="54" t="s">
        <v>25</v>
      </c>
      <c r="AH4" s="56" t="s">
        <v>26</v>
      </c>
      <c r="AI4" s="54" t="s">
        <v>27</v>
      </c>
      <c r="AJ4" s="54" t="s">
        <v>28</v>
      </c>
      <c r="AK4" s="54" t="s">
        <v>29</v>
      </c>
      <c r="AL4" s="56" t="s">
        <v>30</v>
      </c>
      <c r="AM4" s="54" t="s">
        <v>15</v>
      </c>
      <c r="AN4" s="54" t="s">
        <v>16</v>
      </c>
      <c r="AO4" s="54" t="s">
        <v>17</v>
      </c>
      <c r="AP4" s="56" t="s">
        <v>18</v>
      </c>
      <c r="AQ4" s="54" t="s">
        <v>19</v>
      </c>
      <c r="AR4" s="54" t="s">
        <v>20</v>
      </c>
      <c r="AS4" s="54" t="s">
        <v>21</v>
      </c>
      <c r="AT4" s="56" t="s">
        <v>22</v>
      </c>
      <c r="AU4" s="54" t="s">
        <v>23</v>
      </c>
      <c r="AV4" s="54" t="s">
        <v>24</v>
      </c>
      <c r="AW4" s="54" t="s">
        <v>25</v>
      </c>
      <c r="AX4" s="56" t="s">
        <v>26</v>
      </c>
      <c r="AY4" s="54" t="s">
        <v>27</v>
      </c>
      <c r="AZ4" s="54" t="s">
        <v>28</v>
      </c>
      <c r="BA4" s="54" t="s">
        <v>29</v>
      </c>
      <c r="BB4" s="56" t="s">
        <v>30</v>
      </c>
      <c r="BC4" s="54" t="s">
        <v>15</v>
      </c>
      <c r="BD4" s="54" t="s">
        <v>16</v>
      </c>
      <c r="BE4" s="54" t="s">
        <v>17</v>
      </c>
      <c r="BF4" s="56" t="s">
        <v>18</v>
      </c>
      <c r="BG4" s="54" t="s">
        <v>19</v>
      </c>
      <c r="BH4" s="54" t="s">
        <v>20</v>
      </c>
      <c r="BI4" s="54" t="s">
        <v>21</v>
      </c>
      <c r="BJ4" s="56" t="s">
        <v>22</v>
      </c>
      <c r="BK4" s="54" t="s">
        <v>23</v>
      </c>
      <c r="BL4" s="54" t="s">
        <v>24</v>
      </c>
      <c r="BM4" s="54" t="s">
        <v>25</v>
      </c>
      <c r="BN4" s="56" t="s">
        <v>26</v>
      </c>
      <c r="BO4" s="54" t="s">
        <v>27</v>
      </c>
      <c r="BP4" s="54" t="s">
        <v>28</v>
      </c>
      <c r="BQ4" s="54" t="s">
        <v>29</v>
      </c>
      <c r="BR4" s="56" t="s">
        <v>30</v>
      </c>
      <c r="BS4" s="54" t="s">
        <v>15</v>
      </c>
      <c r="BT4" s="54" t="s">
        <v>16</v>
      </c>
      <c r="BU4" s="54" t="s">
        <v>17</v>
      </c>
      <c r="BV4" s="56" t="s">
        <v>18</v>
      </c>
      <c r="BW4" s="54" t="s">
        <v>19</v>
      </c>
      <c r="BX4" s="54" t="s">
        <v>20</v>
      </c>
      <c r="BY4" s="54" t="s">
        <v>21</v>
      </c>
      <c r="BZ4" s="56" t="s">
        <v>22</v>
      </c>
      <c r="CA4" s="54" t="s">
        <v>23</v>
      </c>
      <c r="CB4" s="54" t="s">
        <v>24</v>
      </c>
      <c r="CC4" s="54" t="s">
        <v>25</v>
      </c>
      <c r="CD4" s="56" t="s">
        <v>26</v>
      </c>
      <c r="CE4" s="54" t="s">
        <v>27</v>
      </c>
      <c r="CF4" s="54" t="s">
        <v>28</v>
      </c>
      <c r="CG4" s="54" t="s">
        <v>29</v>
      </c>
      <c r="CH4" s="56" t="s">
        <v>30</v>
      </c>
      <c r="CI4" s="54" t="s">
        <v>15</v>
      </c>
      <c r="CJ4" s="54" t="s">
        <v>16</v>
      </c>
      <c r="CK4" s="54" t="s">
        <v>17</v>
      </c>
      <c r="CL4" s="56" t="s">
        <v>18</v>
      </c>
      <c r="CM4" s="54" t="s">
        <v>19</v>
      </c>
      <c r="CN4" s="54" t="s">
        <v>20</v>
      </c>
      <c r="CO4" s="54" t="s">
        <v>21</v>
      </c>
      <c r="CP4" s="56" t="s">
        <v>22</v>
      </c>
      <c r="CQ4" s="54" t="s">
        <v>23</v>
      </c>
      <c r="CR4" s="54" t="s">
        <v>24</v>
      </c>
      <c r="CS4" s="54" t="s">
        <v>25</v>
      </c>
      <c r="CT4" s="56" t="s">
        <v>26</v>
      </c>
      <c r="CU4" s="54" t="s">
        <v>27</v>
      </c>
      <c r="CV4" s="54" t="s">
        <v>28</v>
      </c>
      <c r="CW4" s="54" t="s">
        <v>29</v>
      </c>
      <c r="CX4" s="56" t="s">
        <v>30</v>
      </c>
      <c r="CY4" s="100"/>
      <c r="CZ4" s="97"/>
      <c r="DA4" s="99"/>
      <c r="DB4" s="97"/>
      <c r="DC4" s="97"/>
    </row>
    <row r="5" spans="1:221" s="7" customFormat="1" ht="152.25" customHeight="1">
      <c r="A5" s="57">
        <v>1</v>
      </c>
      <c r="B5" s="76" t="s">
        <v>69</v>
      </c>
      <c r="C5" s="30" t="s">
        <v>89</v>
      </c>
      <c r="D5" s="82" t="s">
        <v>70</v>
      </c>
      <c r="E5" s="83" t="s">
        <v>79</v>
      </c>
      <c r="F5" s="58">
        <v>3</v>
      </c>
      <c r="G5" s="58">
        <v>0</v>
      </c>
      <c r="H5" s="58">
        <v>0</v>
      </c>
      <c r="I5" s="59">
        <f>SUM(F5:H5)</f>
        <v>3</v>
      </c>
      <c r="J5" s="58">
        <v>3</v>
      </c>
      <c r="K5" s="58">
        <v>0</v>
      </c>
      <c r="L5" s="58">
        <v>0</v>
      </c>
      <c r="M5" s="59">
        <f>SUM(J5:L5)</f>
        <v>3</v>
      </c>
      <c r="N5" s="58">
        <v>3</v>
      </c>
      <c r="O5" s="58">
        <v>0</v>
      </c>
      <c r="P5" s="58">
        <v>0</v>
      </c>
      <c r="Q5" s="59">
        <f>SUM(N5:P5)</f>
        <v>3</v>
      </c>
      <c r="R5" s="58">
        <v>3</v>
      </c>
      <c r="S5" s="58">
        <v>0</v>
      </c>
      <c r="T5" s="58">
        <v>0</v>
      </c>
      <c r="U5" s="59">
        <f>SUM(R5:T5)</f>
        <v>3</v>
      </c>
      <c r="V5" s="60"/>
      <c r="W5" s="61"/>
      <c r="X5" s="61"/>
      <c r="Y5" s="61"/>
      <c r="Z5" s="62"/>
      <c r="AA5" s="63"/>
      <c r="AB5" s="63"/>
      <c r="AC5" s="63"/>
      <c r="AD5" s="64"/>
      <c r="AE5" s="63"/>
      <c r="AF5" s="63"/>
      <c r="AG5" s="63"/>
      <c r="AH5" s="62"/>
      <c r="AI5" s="63"/>
      <c r="AJ5" s="63"/>
      <c r="AK5" s="63"/>
      <c r="AL5" s="62"/>
      <c r="AM5" s="63"/>
      <c r="AN5" s="63"/>
      <c r="AO5" s="63"/>
      <c r="AP5" s="62"/>
      <c r="AQ5" s="63"/>
      <c r="AR5" s="63"/>
      <c r="AS5" s="63"/>
      <c r="AT5" s="62"/>
      <c r="AU5" s="63"/>
      <c r="AV5" s="63"/>
      <c r="AW5" s="63"/>
      <c r="AX5" s="62"/>
      <c r="AY5" s="63"/>
      <c r="AZ5" s="63"/>
      <c r="BA5" s="63"/>
      <c r="BB5" s="62"/>
      <c r="BC5" s="63"/>
      <c r="BD5" s="63"/>
      <c r="BE5" s="63"/>
      <c r="BF5" s="62"/>
      <c r="BG5" s="63"/>
      <c r="BH5" s="63"/>
      <c r="BI5" s="63"/>
      <c r="BJ5" s="62"/>
      <c r="BK5" s="63"/>
      <c r="BL5" s="63"/>
      <c r="BM5" s="63"/>
      <c r="BN5" s="62"/>
      <c r="BO5" s="63"/>
      <c r="BP5" s="63"/>
      <c r="BQ5" s="63"/>
      <c r="BR5" s="62"/>
      <c r="BS5" s="63"/>
      <c r="BT5" s="63"/>
      <c r="BU5" s="63"/>
      <c r="BV5" s="62"/>
      <c r="BW5" s="63"/>
      <c r="BX5" s="63"/>
      <c r="BY5" s="63"/>
      <c r="BZ5" s="62"/>
      <c r="CA5" s="63"/>
      <c r="CB5" s="63"/>
      <c r="CC5" s="63"/>
      <c r="CD5" s="62"/>
      <c r="CE5" s="63"/>
      <c r="CF5" s="63"/>
      <c r="CG5" s="63"/>
      <c r="CH5" s="62"/>
      <c r="CI5" s="63"/>
      <c r="CJ5" s="63"/>
      <c r="CK5" s="63"/>
      <c r="CL5" s="62"/>
      <c r="CM5" s="63"/>
      <c r="CN5" s="63"/>
      <c r="CO5" s="63"/>
      <c r="CP5" s="62"/>
      <c r="CQ5" s="63"/>
      <c r="CR5" s="63"/>
      <c r="CS5" s="63"/>
      <c r="CT5" s="62"/>
      <c r="CU5" s="63"/>
      <c r="CV5" s="63"/>
      <c r="CW5" s="63"/>
      <c r="CX5" s="62"/>
      <c r="CY5" s="65">
        <f aca="true" t="shared" si="0" ref="CY5:CY18">SUM(I5,M5,Q5,U5)</f>
        <v>12</v>
      </c>
      <c r="CZ5" s="16"/>
      <c r="DA5" s="17"/>
      <c r="DB5" s="88">
        <f>CZ5*CY5</f>
        <v>0</v>
      </c>
      <c r="DC5" s="87"/>
      <c r="DD5" s="19"/>
      <c r="DE5" s="19"/>
      <c r="DF5" s="20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48"/>
    </row>
    <row r="6" spans="1:221" s="7" customFormat="1" ht="88.5" customHeight="1">
      <c r="A6" s="57">
        <v>2</v>
      </c>
      <c r="B6" s="77" t="s">
        <v>71</v>
      </c>
      <c r="C6" s="28" t="s">
        <v>72</v>
      </c>
      <c r="D6" s="84" t="s">
        <v>74</v>
      </c>
      <c r="E6" s="83" t="s">
        <v>79</v>
      </c>
      <c r="F6" s="58">
        <v>1</v>
      </c>
      <c r="G6" s="58">
        <v>0</v>
      </c>
      <c r="H6" s="58">
        <v>0</v>
      </c>
      <c r="I6" s="59">
        <f aca="true" t="shared" si="1" ref="I6:I12">SUM(F6:H6)</f>
        <v>1</v>
      </c>
      <c r="J6" s="58">
        <v>0</v>
      </c>
      <c r="K6" s="58">
        <v>0</v>
      </c>
      <c r="L6" s="58">
        <v>0</v>
      </c>
      <c r="M6" s="59">
        <f aca="true" t="shared" si="2" ref="M6:M18">SUM(J6:L6)</f>
        <v>0</v>
      </c>
      <c r="N6" s="58">
        <v>0</v>
      </c>
      <c r="O6" s="58">
        <v>0</v>
      </c>
      <c r="P6" s="58">
        <v>0</v>
      </c>
      <c r="Q6" s="59">
        <f aca="true" t="shared" si="3" ref="Q6:Q18">SUM(N6:P6)</f>
        <v>0</v>
      </c>
      <c r="R6" s="58">
        <v>0</v>
      </c>
      <c r="S6" s="58">
        <v>1</v>
      </c>
      <c r="T6" s="58">
        <v>0</v>
      </c>
      <c r="U6" s="59">
        <f aca="true" t="shared" si="4" ref="U6:U18">SUM(R6:T6)</f>
        <v>1</v>
      </c>
      <c r="V6" s="60"/>
      <c r="W6" s="61"/>
      <c r="X6" s="61"/>
      <c r="Y6" s="61"/>
      <c r="Z6" s="62"/>
      <c r="AA6" s="63"/>
      <c r="AB6" s="63"/>
      <c r="AC6" s="63"/>
      <c r="AD6" s="64"/>
      <c r="AE6" s="63"/>
      <c r="AF6" s="63"/>
      <c r="AG6" s="63"/>
      <c r="AH6" s="62"/>
      <c r="AI6" s="63"/>
      <c r="AJ6" s="63"/>
      <c r="AK6" s="63"/>
      <c r="AL6" s="62"/>
      <c r="AM6" s="63"/>
      <c r="AN6" s="63"/>
      <c r="AO6" s="63"/>
      <c r="AP6" s="62"/>
      <c r="AQ6" s="63"/>
      <c r="AR6" s="63"/>
      <c r="AS6" s="63"/>
      <c r="AT6" s="62"/>
      <c r="AU6" s="63"/>
      <c r="AV6" s="63"/>
      <c r="AW6" s="63"/>
      <c r="AX6" s="62"/>
      <c r="AY6" s="63"/>
      <c r="AZ6" s="63"/>
      <c r="BA6" s="63"/>
      <c r="BB6" s="62"/>
      <c r="BC6" s="63"/>
      <c r="BD6" s="63"/>
      <c r="BE6" s="63"/>
      <c r="BF6" s="62"/>
      <c r="BG6" s="63"/>
      <c r="BH6" s="63"/>
      <c r="BI6" s="63"/>
      <c r="BJ6" s="62"/>
      <c r="BK6" s="63"/>
      <c r="BL6" s="63"/>
      <c r="BM6" s="63"/>
      <c r="BN6" s="62"/>
      <c r="BO6" s="63"/>
      <c r="BP6" s="63"/>
      <c r="BQ6" s="63"/>
      <c r="BR6" s="62"/>
      <c r="BS6" s="63"/>
      <c r="BT6" s="63"/>
      <c r="BU6" s="63"/>
      <c r="BV6" s="62"/>
      <c r="BW6" s="63"/>
      <c r="BX6" s="63"/>
      <c r="BY6" s="63"/>
      <c r="BZ6" s="62"/>
      <c r="CA6" s="63"/>
      <c r="CB6" s="63"/>
      <c r="CC6" s="63"/>
      <c r="CD6" s="62"/>
      <c r="CE6" s="63"/>
      <c r="CF6" s="63"/>
      <c r="CG6" s="63"/>
      <c r="CH6" s="62"/>
      <c r="CI6" s="63"/>
      <c r="CJ6" s="63"/>
      <c r="CK6" s="63"/>
      <c r="CL6" s="62"/>
      <c r="CM6" s="63"/>
      <c r="CN6" s="63"/>
      <c r="CO6" s="63"/>
      <c r="CP6" s="62"/>
      <c r="CQ6" s="63"/>
      <c r="CR6" s="63"/>
      <c r="CS6" s="63"/>
      <c r="CT6" s="62"/>
      <c r="CU6" s="63"/>
      <c r="CV6" s="63"/>
      <c r="CW6" s="63"/>
      <c r="CX6" s="62"/>
      <c r="CY6" s="65">
        <f t="shared" si="0"/>
        <v>2</v>
      </c>
      <c r="CZ6" s="16"/>
      <c r="DA6" s="17"/>
      <c r="DB6" s="88">
        <f>CZ6*CY6</f>
        <v>0</v>
      </c>
      <c r="DC6" s="87"/>
      <c r="DD6" s="19"/>
      <c r="DE6" s="19"/>
      <c r="DF6" s="20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48"/>
    </row>
    <row r="7" spans="1:221" s="7" customFormat="1" ht="87.75" customHeight="1">
      <c r="A7" s="57">
        <v>3</v>
      </c>
      <c r="B7" s="77" t="s">
        <v>41</v>
      </c>
      <c r="C7" s="24" t="s">
        <v>43</v>
      </c>
      <c r="D7" s="84" t="s">
        <v>65</v>
      </c>
      <c r="E7" s="83" t="s">
        <v>79</v>
      </c>
      <c r="F7" s="58">
        <v>0</v>
      </c>
      <c r="G7" s="58">
        <v>0</v>
      </c>
      <c r="H7" s="58">
        <v>0</v>
      </c>
      <c r="I7" s="59">
        <f t="shared" si="1"/>
        <v>0</v>
      </c>
      <c r="J7" s="58">
        <v>0</v>
      </c>
      <c r="K7" s="58">
        <v>0</v>
      </c>
      <c r="L7" s="58">
        <v>1</v>
      </c>
      <c r="M7" s="59">
        <f t="shared" si="2"/>
        <v>1</v>
      </c>
      <c r="N7" s="58">
        <v>0</v>
      </c>
      <c r="O7" s="58">
        <v>0</v>
      </c>
      <c r="P7" s="58">
        <v>0</v>
      </c>
      <c r="Q7" s="59">
        <f t="shared" si="3"/>
        <v>0</v>
      </c>
      <c r="R7" s="58">
        <v>0</v>
      </c>
      <c r="S7" s="58">
        <v>1</v>
      </c>
      <c r="T7" s="58">
        <v>0</v>
      </c>
      <c r="U7" s="59">
        <f t="shared" si="4"/>
        <v>1</v>
      </c>
      <c r="V7" s="60"/>
      <c r="W7" s="61"/>
      <c r="X7" s="61"/>
      <c r="Y7" s="61"/>
      <c r="Z7" s="62"/>
      <c r="AA7" s="61"/>
      <c r="AB7" s="61"/>
      <c r="AC7" s="61"/>
      <c r="AD7" s="64"/>
      <c r="AE7" s="61"/>
      <c r="AF7" s="61"/>
      <c r="AG7" s="61"/>
      <c r="AH7" s="62"/>
      <c r="AI7" s="61"/>
      <c r="AJ7" s="61"/>
      <c r="AK7" s="61"/>
      <c r="AL7" s="62"/>
      <c r="AM7" s="61"/>
      <c r="AN7" s="61"/>
      <c r="AO7" s="61"/>
      <c r="AP7" s="62"/>
      <c r="AQ7" s="61"/>
      <c r="AR7" s="61"/>
      <c r="AS7" s="61"/>
      <c r="AT7" s="62"/>
      <c r="AU7" s="61"/>
      <c r="AV7" s="61"/>
      <c r="AW7" s="61"/>
      <c r="AX7" s="62"/>
      <c r="AY7" s="61"/>
      <c r="AZ7" s="61"/>
      <c r="BA7" s="61"/>
      <c r="BB7" s="62"/>
      <c r="BC7" s="61"/>
      <c r="BD7" s="61"/>
      <c r="BE7" s="61"/>
      <c r="BF7" s="62"/>
      <c r="BG7" s="61"/>
      <c r="BH7" s="61"/>
      <c r="BI7" s="61"/>
      <c r="BJ7" s="62"/>
      <c r="BK7" s="61"/>
      <c r="BL7" s="61"/>
      <c r="BM7" s="61"/>
      <c r="BN7" s="62"/>
      <c r="BO7" s="61"/>
      <c r="BP7" s="61"/>
      <c r="BQ7" s="61"/>
      <c r="BR7" s="62"/>
      <c r="BS7" s="61"/>
      <c r="BT7" s="61"/>
      <c r="BU7" s="61"/>
      <c r="BV7" s="62"/>
      <c r="BW7" s="61"/>
      <c r="BX7" s="61"/>
      <c r="BY7" s="61"/>
      <c r="BZ7" s="62"/>
      <c r="CA7" s="61"/>
      <c r="CB7" s="61"/>
      <c r="CC7" s="61"/>
      <c r="CD7" s="62"/>
      <c r="CE7" s="61"/>
      <c r="CF7" s="61"/>
      <c r="CG7" s="61"/>
      <c r="CH7" s="62"/>
      <c r="CI7" s="61"/>
      <c r="CJ7" s="61"/>
      <c r="CK7" s="61"/>
      <c r="CL7" s="62"/>
      <c r="CM7" s="61"/>
      <c r="CN7" s="61"/>
      <c r="CO7" s="61"/>
      <c r="CP7" s="62"/>
      <c r="CQ7" s="61"/>
      <c r="CR7" s="61"/>
      <c r="CS7" s="61"/>
      <c r="CT7" s="62"/>
      <c r="CU7" s="61"/>
      <c r="CV7" s="61"/>
      <c r="CW7" s="61"/>
      <c r="CX7" s="62"/>
      <c r="CY7" s="65">
        <f t="shared" si="0"/>
        <v>2</v>
      </c>
      <c r="CZ7" s="18"/>
      <c r="DA7" s="17"/>
      <c r="DB7" s="88">
        <f aca="true" t="shared" si="5" ref="DB7:DB32">CZ7*CY7</f>
        <v>0</v>
      </c>
      <c r="DC7" s="87"/>
      <c r="DD7" s="19"/>
      <c r="DE7" s="19"/>
      <c r="DF7" s="20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48"/>
    </row>
    <row r="8" spans="1:221" s="7" customFormat="1" ht="78.75" customHeight="1">
      <c r="A8" s="57">
        <v>4</v>
      </c>
      <c r="B8" s="78" t="s">
        <v>109</v>
      </c>
      <c r="C8" s="26" t="s">
        <v>110</v>
      </c>
      <c r="D8" s="84" t="s">
        <v>65</v>
      </c>
      <c r="E8" s="83" t="s">
        <v>79</v>
      </c>
      <c r="F8" s="58">
        <v>0</v>
      </c>
      <c r="G8" s="58">
        <v>0</v>
      </c>
      <c r="H8" s="58">
        <v>0</v>
      </c>
      <c r="I8" s="59">
        <f>SUM(F8:H8)</f>
        <v>0</v>
      </c>
      <c r="J8" s="58">
        <v>1</v>
      </c>
      <c r="K8" s="58">
        <v>0</v>
      </c>
      <c r="L8" s="58">
        <v>0</v>
      </c>
      <c r="M8" s="59">
        <f>SUM(J8:L8)</f>
        <v>1</v>
      </c>
      <c r="N8" s="58">
        <v>0</v>
      </c>
      <c r="O8" s="58">
        <v>0</v>
      </c>
      <c r="P8" s="58">
        <v>0</v>
      </c>
      <c r="Q8" s="59">
        <f>SUM(N8:P8)</f>
        <v>0</v>
      </c>
      <c r="R8" s="58">
        <v>0</v>
      </c>
      <c r="S8" s="58">
        <v>0</v>
      </c>
      <c r="T8" s="58">
        <v>0</v>
      </c>
      <c r="U8" s="59">
        <f>SUM(R8:T8)</f>
        <v>0</v>
      </c>
      <c r="V8" s="60"/>
      <c r="W8" s="61"/>
      <c r="X8" s="61"/>
      <c r="Y8" s="61"/>
      <c r="Z8" s="62"/>
      <c r="AA8" s="61"/>
      <c r="AB8" s="61"/>
      <c r="AC8" s="61"/>
      <c r="AD8" s="64"/>
      <c r="AE8" s="61"/>
      <c r="AF8" s="61"/>
      <c r="AG8" s="61"/>
      <c r="AH8" s="62"/>
      <c r="AI8" s="61"/>
      <c r="AJ8" s="61"/>
      <c r="AK8" s="61"/>
      <c r="AL8" s="62"/>
      <c r="AM8" s="61"/>
      <c r="AN8" s="61"/>
      <c r="AO8" s="61"/>
      <c r="AP8" s="62"/>
      <c r="AQ8" s="61"/>
      <c r="AR8" s="61"/>
      <c r="AS8" s="61"/>
      <c r="AT8" s="62"/>
      <c r="AU8" s="61"/>
      <c r="AV8" s="61"/>
      <c r="AW8" s="61"/>
      <c r="AX8" s="62"/>
      <c r="AY8" s="61"/>
      <c r="AZ8" s="61"/>
      <c r="BA8" s="61"/>
      <c r="BB8" s="62"/>
      <c r="BC8" s="61"/>
      <c r="BD8" s="61"/>
      <c r="BE8" s="61"/>
      <c r="BF8" s="62"/>
      <c r="BG8" s="61"/>
      <c r="BH8" s="61"/>
      <c r="BI8" s="61"/>
      <c r="BJ8" s="62"/>
      <c r="BK8" s="61"/>
      <c r="BL8" s="61"/>
      <c r="BM8" s="61"/>
      <c r="BN8" s="62"/>
      <c r="BO8" s="61"/>
      <c r="BP8" s="61"/>
      <c r="BQ8" s="61"/>
      <c r="BR8" s="62"/>
      <c r="BS8" s="61"/>
      <c r="BT8" s="61"/>
      <c r="BU8" s="61"/>
      <c r="BV8" s="62"/>
      <c r="BW8" s="61"/>
      <c r="BX8" s="61"/>
      <c r="BY8" s="61"/>
      <c r="BZ8" s="62"/>
      <c r="CA8" s="61"/>
      <c r="CB8" s="61"/>
      <c r="CC8" s="61"/>
      <c r="CD8" s="62"/>
      <c r="CE8" s="61"/>
      <c r="CF8" s="61"/>
      <c r="CG8" s="61"/>
      <c r="CH8" s="62"/>
      <c r="CI8" s="61"/>
      <c r="CJ8" s="61"/>
      <c r="CK8" s="61"/>
      <c r="CL8" s="62"/>
      <c r="CM8" s="61"/>
      <c r="CN8" s="61"/>
      <c r="CO8" s="61"/>
      <c r="CP8" s="62"/>
      <c r="CQ8" s="61"/>
      <c r="CR8" s="61"/>
      <c r="CS8" s="61"/>
      <c r="CT8" s="62"/>
      <c r="CU8" s="61"/>
      <c r="CV8" s="61"/>
      <c r="CW8" s="61"/>
      <c r="CX8" s="62"/>
      <c r="CY8" s="65">
        <f>SUM(I8,M8,Q8,U8)</f>
        <v>1</v>
      </c>
      <c r="CZ8" s="18"/>
      <c r="DA8" s="17"/>
      <c r="DB8" s="88">
        <f t="shared" si="5"/>
        <v>0</v>
      </c>
      <c r="DC8" s="87"/>
      <c r="DD8" s="19"/>
      <c r="DE8" s="19"/>
      <c r="DF8" s="20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48"/>
    </row>
    <row r="9" spans="1:221" s="7" customFormat="1" ht="129.75" customHeight="1">
      <c r="A9" s="57">
        <v>5</v>
      </c>
      <c r="B9" s="78" t="s">
        <v>42</v>
      </c>
      <c r="C9" s="26" t="s">
        <v>81</v>
      </c>
      <c r="D9" s="84" t="s">
        <v>76</v>
      </c>
      <c r="E9" s="83" t="s">
        <v>79</v>
      </c>
      <c r="F9" s="58">
        <v>0</v>
      </c>
      <c r="G9" s="58">
        <v>1</v>
      </c>
      <c r="H9" s="58">
        <v>0</v>
      </c>
      <c r="I9" s="59">
        <f t="shared" si="1"/>
        <v>1</v>
      </c>
      <c r="J9" s="58">
        <v>1</v>
      </c>
      <c r="K9" s="58">
        <v>0</v>
      </c>
      <c r="L9" s="58">
        <v>0</v>
      </c>
      <c r="M9" s="59">
        <f t="shared" si="2"/>
        <v>1</v>
      </c>
      <c r="N9" s="58">
        <v>1</v>
      </c>
      <c r="O9" s="58">
        <v>0</v>
      </c>
      <c r="P9" s="58">
        <v>0</v>
      </c>
      <c r="Q9" s="59">
        <f t="shared" si="3"/>
        <v>1</v>
      </c>
      <c r="R9" s="58">
        <v>0</v>
      </c>
      <c r="S9" s="58">
        <v>0</v>
      </c>
      <c r="T9" s="58">
        <v>1</v>
      </c>
      <c r="U9" s="59">
        <f t="shared" si="4"/>
        <v>1</v>
      </c>
      <c r="V9" s="60"/>
      <c r="W9" s="61"/>
      <c r="X9" s="61"/>
      <c r="Y9" s="61"/>
      <c r="Z9" s="62"/>
      <c r="AA9" s="61"/>
      <c r="AB9" s="61"/>
      <c r="AC9" s="61"/>
      <c r="AD9" s="64"/>
      <c r="AE9" s="61"/>
      <c r="AF9" s="61"/>
      <c r="AG9" s="61"/>
      <c r="AH9" s="62"/>
      <c r="AI9" s="61"/>
      <c r="AJ9" s="61"/>
      <c r="AK9" s="61"/>
      <c r="AL9" s="62"/>
      <c r="AM9" s="61"/>
      <c r="AN9" s="61"/>
      <c r="AO9" s="61"/>
      <c r="AP9" s="62"/>
      <c r="AQ9" s="61"/>
      <c r="AR9" s="61"/>
      <c r="AS9" s="61"/>
      <c r="AT9" s="62"/>
      <c r="AU9" s="61"/>
      <c r="AV9" s="61"/>
      <c r="AW9" s="61"/>
      <c r="AX9" s="62"/>
      <c r="AY9" s="61"/>
      <c r="AZ9" s="61"/>
      <c r="BA9" s="61"/>
      <c r="BB9" s="62"/>
      <c r="BC9" s="61"/>
      <c r="BD9" s="61"/>
      <c r="BE9" s="61"/>
      <c r="BF9" s="62"/>
      <c r="BG9" s="61"/>
      <c r="BH9" s="61"/>
      <c r="BI9" s="61"/>
      <c r="BJ9" s="62"/>
      <c r="BK9" s="61"/>
      <c r="BL9" s="61"/>
      <c r="BM9" s="61"/>
      <c r="BN9" s="62"/>
      <c r="BO9" s="61"/>
      <c r="BP9" s="61"/>
      <c r="BQ9" s="61"/>
      <c r="BR9" s="62"/>
      <c r="BS9" s="61"/>
      <c r="BT9" s="61"/>
      <c r="BU9" s="61"/>
      <c r="BV9" s="62"/>
      <c r="BW9" s="61"/>
      <c r="BX9" s="61"/>
      <c r="BY9" s="61"/>
      <c r="BZ9" s="62"/>
      <c r="CA9" s="61"/>
      <c r="CB9" s="61"/>
      <c r="CC9" s="61"/>
      <c r="CD9" s="62"/>
      <c r="CE9" s="61"/>
      <c r="CF9" s="61"/>
      <c r="CG9" s="61"/>
      <c r="CH9" s="62"/>
      <c r="CI9" s="61"/>
      <c r="CJ9" s="61"/>
      <c r="CK9" s="61"/>
      <c r="CL9" s="62"/>
      <c r="CM9" s="61"/>
      <c r="CN9" s="61"/>
      <c r="CO9" s="61"/>
      <c r="CP9" s="62"/>
      <c r="CQ9" s="61"/>
      <c r="CR9" s="61"/>
      <c r="CS9" s="61"/>
      <c r="CT9" s="62"/>
      <c r="CU9" s="61"/>
      <c r="CV9" s="61"/>
      <c r="CW9" s="61"/>
      <c r="CX9" s="62"/>
      <c r="CY9" s="65">
        <f t="shared" si="0"/>
        <v>4</v>
      </c>
      <c r="CZ9" s="18"/>
      <c r="DA9" s="17"/>
      <c r="DB9" s="88">
        <f t="shared" si="5"/>
        <v>0</v>
      </c>
      <c r="DC9" s="87"/>
      <c r="DD9" s="19"/>
      <c r="DE9" s="19"/>
      <c r="DF9" s="20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48"/>
    </row>
    <row r="10" spans="1:221" s="7" customFormat="1" ht="119.25" customHeight="1">
      <c r="A10" s="57">
        <v>6</v>
      </c>
      <c r="B10" s="79" t="s">
        <v>53</v>
      </c>
      <c r="C10" s="27" t="s">
        <v>44</v>
      </c>
      <c r="D10" s="84" t="s">
        <v>66</v>
      </c>
      <c r="E10" s="83" t="s">
        <v>79</v>
      </c>
      <c r="F10" s="58">
        <v>0</v>
      </c>
      <c r="G10" s="58">
        <v>1</v>
      </c>
      <c r="H10" s="58">
        <v>0</v>
      </c>
      <c r="I10" s="59">
        <f t="shared" si="1"/>
        <v>1</v>
      </c>
      <c r="J10" s="58">
        <v>0</v>
      </c>
      <c r="K10" s="58">
        <v>0</v>
      </c>
      <c r="L10" s="58">
        <v>0</v>
      </c>
      <c r="M10" s="59">
        <f t="shared" si="2"/>
        <v>0</v>
      </c>
      <c r="N10" s="58">
        <v>1</v>
      </c>
      <c r="O10" s="58">
        <v>0</v>
      </c>
      <c r="P10" s="58">
        <v>0</v>
      </c>
      <c r="Q10" s="59">
        <f t="shared" si="3"/>
        <v>1</v>
      </c>
      <c r="R10" s="58">
        <v>0</v>
      </c>
      <c r="S10" s="58">
        <v>0</v>
      </c>
      <c r="T10" s="58">
        <v>0</v>
      </c>
      <c r="U10" s="59">
        <f t="shared" si="4"/>
        <v>0</v>
      </c>
      <c r="V10" s="60"/>
      <c r="W10" s="61"/>
      <c r="X10" s="61"/>
      <c r="Y10" s="61"/>
      <c r="Z10" s="62"/>
      <c r="AA10" s="61"/>
      <c r="AB10" s="61"/>
      <c r="AC10" s="61"/>
      <c r="AD10" s="64"/>
      <c r="AE10" s="61"/>
      <c r="AF10" s="61"/>
      <c r="AG10" s="61"/>
      <c r="AH10" s="62"/>
      <c r="AI10" s="61"/>
      <c r="AJ10" s="61"/>
      <c r="AK10" s="61"/>
      <c r="AL10" s="62"/>
      <c r="AM10" s="61"/>
      <c r="AN10" s="61"/>
      <c r="AO10" s="61"/>
      <c r="AP10" s="62"/>
      <c r="AQ10" s="61"/>
      <c r="AR10" s="61"/>
      <c r="AS10" s="61"/>
      <c r="AT10" s="62"/>
      <c r="AU10" s="61"/>
      <c r="AV10" s="61"/>
      <c r="AW10" s="61"/>
      <c r="AX10" s="62"/>
      <c r="AY10" s="61"/>
      <c r="AZ10" s="61"/>
      <c r="BA10" s="61"/>
      <c r="BB10" s="62"/>
      <c r="BC10" s="61"/>
      <c r="BD10" s="61"/>
      <c r="BE10" s="61"/>
      <c r="BF10" s="62"/>
      <c r="BG10" s="61"/>
      <c r="BH10" s="61"/>
      <c r="BI10" s="61"/>
      <c r="BJ10" s="62"/>
      <c r="BK10" s="61"/>
      <c r="BL10" s="61"/>
      <c r="BM10" s="61"/>
      <c r="BN10" s="62"/>
      <c r="BO10" s="61"/>
      <c r="BP10" s="61"/>
      <c r="BQ10" s="61"/>
      <c r="BR10" s="62"/>
      <c r="BS10" s="61"/>
      <c r="BT10" s="61"/>
      <c r="BU10" s="61"/>
      <c r="BV10" s="62"/>
      <c r="BW10" s="61"/>
      <c r="BX10" s="61"/>
      <c r="BY10" s="61"/>
      <c r="BZ10" s="62"/>
      <c r="CA10" s="61"/>
      <c r="CB10" s="61"/>
      <c r="CC10" s="61"/>
      <c r="CD10" s="62"/>
      <c r="CE10" s="61"/>
      <c r="CF10" s="61"/>
      <c r="CG10" s="61"/>
      <c r="CH10" s="62"/>
      <c r="CI10" s="61"/>
      <c r="CJ10" s="61"/>
      <c r="CK10" s="61"/>
      <c r="CL10" s="62"/>
      <c r="CM10" s="61"/>
      <c r="CN10" s="61"/>
      <c r="CO10" s="61"/>
      <c r="CP10" s="62"/>
      <c r="CQ10" s="61"/>
      <c r="CR10" s="61"/>
      <c r="CS10" s="61"/>
      <c r="CT10" s="62"/>
      <c r="CU10" s="61"/>
      <c r="CV10" s="61"/>
      <c r="CW10" s="61"/>
      <c r="CX10" s="62"/>
      <c r="CY10" s="65">
        <f t="shared" si="0"/>
        <v>2</v>
      </c>
      <c r="CZ10" s="18"/>
      <c r="DA10" s="17"/>
      <c r="DB10" s="88">
        <f t="shared" si="5"/>
        <v>0</v>
      </c>
      <c r="DC10" s="87"/>
      <c r="DD10" s="19"/>
      <c r="DE10" s="19"/>
      <c r="DF10" s="20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48"/>
    </row>
    <row r="11" spans="1:221" s="7" customFormat="1" ht="118.5" customHeight="1">
      <c r="A11" s="57">
        <v>7</v>
      </c>
      <c r="B11" s="79" t="s">
        <v>54</v>
      </c>
      <c r="C11" s="27" t="s">
        <v>45</v>
      </c>
      <c r="D11" s="84" t="s">
        <v>65</v>
      </c>
      <c r="E11" s="83" t="s">
        <v>79</v>
      </c>
      <c r="F11" s="58">
        <v>1</v>
      </c>
      <c r="G11" s="58">
        <v>0</v>
      </c>
      <c r="H11" s="58">
        <v>0</v>
      </c>
      <c r="I11" s="59">
        <f t="shared" si="1"/>
        <v>1</v>
      </c>
      <c r="J11" s="58">
        <v>0</v>
      </c>
      <c r="K11" s="58">
        <v>0</v>
      </c>
      <c r="L11" s="58">
        <v>0</v>
      </c>
      <c r="M11" s="59">
        <f t="shared" si="2"/>
        <v>0</v>
      </c>
      <c r="N11" s="58">
        <v>0</v>
      </c>
      <c r="O11" s="58">
        <v>0</v>
      </c>
      <c r="P11" s="58">
        <v>1</v>
      </c>
      <c r="Q11" s="59">
        <f t="shared" si="3"/>
        <v>1</v>
      </c>
      <c r="R11" s="58">
        <v>0</v>
      </c>
      <c r="S11" s="58">
        <v>0</v>
      </c>
      <c r="T11" s="58">
        <v>0</v>
      </c>
      <c r="U11" s="59">
        <f t="shared" si="4"/>
        <v>0</v>
      </c>
      <c r="V11" s="60"/>
      <c r="W11" s="61"/>
      <c r="X11" s="61"/>
      <c r="Y11" s="61"/>
      <c r="Z11" s="62"/>
      <c r="AA11" s="61"/>
      <c r="AB11" s="61"/>
      <c r="AC11" s="61"/>
      <c r="AD11" s="64"/>
      <c r="AE11" s="61"/>
      <c r="AF11" s="61"/>
      <c r="AG11" s="61"/>
      <c r="AH11" s="62"/>
      <c r="AI11" s="61"/>
      <c r="AJ11" s="61"/>
      <c r="AK11" s="61"/>
      <c r="AL11" s="62"/>
      <c r="AM11" s="61"/>
      <c r="AN11" s="61"/>
      <c r="AO11" s="61"/>
      <c r="AP11" s="62"/>
      <c r="AQ11" s="61"/>
      <c r="AR11" s="61"/>
      <c r="AS11" s="61"/>
      <c r="AT11" s="62"/>
      <c r="AU11" s="61"/>
      <c r="AV11" s="61"/>
      <c r="AW11" s="61"/>
      <c r="AX11" s="62"/>
      <c r="AY11" s="61"/>
      <c r="AZ11" s="61"/>
      <c r="BA11" s="61"/>
      <c r="BB11" s="62"/>
      <c r="BC11" s="61"/>
      <c r="BD11" s="61"/>
      <c r="BE11" s="61"/>
      <c r="BF11" s="62"/>
      <c r="BG11" s="61"/>
      <c r="BH11" s="61"/>
      <c r="BI11" s="61"/>
      <c r="BJ11" s="62"/>
      <c r="BK11" s="61"/>
      <c r="BL11" s="61"/>
      <c r="BM11" s="61"/>
      <c r="BN11" s="62"/>
      <c r="BO11" s="61"/>
      <c r="BP11" s="61"/>
      <c r="BQ11" s="61"/>
      <c r="BR11" s="62"/>
      <c r="BS11" s="61"/>
      <c r="BT11" s="61"/>
      <c r="BU11" s="61"/>
      <c r="BV11" s="62"/>
      <c r="BW11" s="61"/>
      <c r="BX11" s="61"/>
      <c r="BY11" s="61"/>
      <c r="BZ11" s="62"/>
      <c r="CA11" s="61"/>
      <c r="CB11" s="61"/>
      <c r="CC11" s="61"/>
      <c r="CD11" s="62"/>
      <c r="CE11" s="61"/>
      <c r="CF11" s="61"/>
      <c r="CG11" s="61"/>
      <c r="CH11" s="62"/>
      <c r="CI11" s="61"/>
      <c r="CJ11" s="61"/>
      <c r="CK11" s="61"/>
      <c r="CL11" s="62"/>
      <c r="CM11" s="61"/>
      <c r="CN11" s="61"/>
      <c r="CO11" s="61"/>
      <c r="CP11" s="62"/>
      <c r="CQ11" s="61"/>
      <c r="CR11" s="61"/>
      <c r="CS11" s="61"/>
      <c r="CT11" s="62"/>
      <c r="CU11" s="61"/>
      <c r="CV11" s="61"/>
      <c r="CW11" s="61"/>
      <c r="CX11" s="62"/>
      <c r="CY11" s="65">
        <f t="shared" si="0"/>
        <v>2</v>
      </c>
      <c r="CZ11" s="18"/>
      <c r="DA11" s="17"/>
      <c r="DB11" s="88">
        <f t="shared" si="5"/>
        <v>0</v>
      </c>
      <c r="DC11" s="87"/>
      <c r="DD11" s="19"/>
      <c r="DE11" s="19"/>
      <c r="DF11" s="20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48"/>
    </row>
    <row r="12" spans="1:221" s="7" customFormat="1" ht="117" customHeight="1">
      <c r="A12" s="57">
        <v>8</v>
      </c>
      <c r="B12" s="79" t="s">
        <v>55</v>
      </c>
      <c r="C12" s="27" t="s">
        <v>46</v>
      </c>
      <c r="D12" s="84" t="s">
        <v>66</v>
      </c>
      <c r="E12" s="83" t="s">
        <v>79</v>
      </c>
      <c r="F12" s="58">
        <v>1</v>
      </c>
      <c r="G12" s="58">
        <v>0</v>
      </c>
      <c r="H12" s="58">
        <v>0</v>
      </c>
      <c r="I12" s="59">
        <f t="shared" si="1"/>
        <v>1</v>
      </c>
      <c r="J12" s="58">
        <v>0</v>
      </c>
      <c r="K12" s="58">
        <v>0</v>
      </c>
      <c r="L12" s="58">
        <v>0</v>
      </c>
      <c r="M12" s="59">
        <f t="shared" si="2"/>
        <v>0</v>
      </c>
      <c r="N12" s="58">
        <v>0</v>
      </c>
      <c r="O12" s="58">
        <v>0</v>
      </c>
      <c r="P12" s="58">
        <v>1</v>
      </c>
      <c r="Q12" s="59">
        <f t="shared" si="3"/>
        <v>1</v>
      </c>
      <c r="R12" s="58">
        <v>0</v>
      </c>
      <c r="S12" s="58">
        <v>0</v>
      </c>
      <c r="T12" s="58">
        <v>0</v>
      </c>
      <c r="U12" s="59">
        <f t="shared" si="4"/>
        <v>0</v>
      </c>
      <c r="V12" s="60"/>
      <c r="W12" s="61"/>
      <c r="X12" s="61"/>
      <c r="Y12" s="61"/>
      <c r="Z12" s="62"/>
      <c r="AA12" s="61"/>
      <c r="AB12" s="61"/>
      <c r="AC12" s="61"/>
      <c r="AD12" s="64"/>
      <c r="AE12" s="61"/>
      <c r="AF12" s="61"/>
      <c r="AG12" s="61"/>
      <c r="AH12" s="62"/>
      <c r="AI12" s="61"/>
      <c r="AJ12" s="61"/>
      <c r="AK12" s="61"/>
      <c r="AL12" s="62"/>
      <c r="AM12" s="61"/>
      <c r="AN12" s="61"/>
      <c r="AO12" s="61"/>
      <c r="AP12" s="62"/>
      <c r="AQ12" s="61"/>
      <c r="AR12" s="61"/>
      <c r="AS12" s="61"/>
      <c r="AT12" s="62"/>
      <c r="AU12" s="61"/>
      <c r="AV12" s="61"/>
      <c r="AW12" s="61"/>
      <c r="AX12" s="62"/>
      <c r="AY12" s="61"/>
      <c r="AZ12" s="61"/>
      <c r="BA12" s="61"/>
      <c r="BB12" s="62"/>
      <c r="BC12" s="61"/>
      <c r="BD12" s="61"/>
      <c r="BE12" s="61"/>
      <c r="BF12" s="62"/>
      <c r="BG12" s="61"/>
      <c r="BH12" s="61"/>
      <c r="BI12" s="61"/>
      <c r="BJ12" s="62"/>
      <c r="BK12" s="61"/>
      <c r="BL12" s="61"/>
      <c r="BM12" s="61"/>
      <c r="BN12" s="62"/>
      <c r="BO12" s="61"/>
      <c r="BP12" s="61"/>
      <c r="BQ12" s="61"/>
      <c r="BR12" s="62"/>
      <c r="BS12" s="61"/>
      <c r="BT12" s="61"/>
      <c r="BU12" s="61"/>
      <c r="BV12" s="62"/>
      <c r="BW12" s="61"/>
      <c r="BX12" s="61"/>
      <c r="BY12" s="61"/>
      <c r="BZ12" s="62"/>
      <c r="CA12" s="61"/>
      <c r="CB12" s="61"/>
      <c r="CC12" s="61"/>
      <c r="CD12" s="62"/>
      <c r="CE12" s="61"/>
      <c r="CF12" s="61"/>
      <c r="CG12" s="61"/>
      <c r="CH12" s="62"/>
      <c r="CI12" s="61"/>
      <c r="CJ12" s="61"/>
      <c r="CK12" s="61"/>
      <c r="CL12" s="62"/>
      <c r="CM12" s="61"/>
      <c r="CN12" s="61"/>
      <c r="CO12" s="61"/>
      <c r="CP12" s="62"/>
      <c r="CQ12" s="61"/>
      <c r="CR12" s="61"/>
      <c r="CS12" s="61"/>
      <c r="CT12" s="62"/>
      <c r="CU12" s="61"/>
      <c r="CV12" s="61"/>
      <c r="CW12" s="61"/>
      <c r="CX12" s="62"/>
      <c r="CY12" s="65">
        <f t="shared" si="0"/>
        <v>2</v>
      </c>
      <c r="CZ12" s="18"/>
      <c r="DA12" s="17"/>
      <c r="DB12" s="88">
        <f t="shared" si="5"/>
        <v>0</v>
      </c>
      <c r="DC12" s="87"/>
      <c r="DD12" s="19"/>
      <c r="DE12" s="19"/>
      <c r="DF12" s="20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48"/>
    </row>
    <row r="13" spans="1:221" s="7" customFormat="1" ht="116.25" customHeight="1">
      <c r="A13" s="57">
        <v>9</v>
      </c>
      <c r="B13" s="79" t="s">
        <v>56</v>
      </c>
      <c r="C13" s="27" t="s">
        <v>47</v>
      </c>
      <c r="D13" s="84" t="s">
        <v>65</v>
      </c>
      <c r="E13" s="83" t="s">
        <v>79</v>
      </c>
      <c r="F13" s="58">
        <v>1</v>
      </c>
      <c r="G13" s="58">
        <v>0</v>
      </c>
      <c r="H13" s="58">
        <v>0</v>
      </c>
      <c r="I13" s="59">
        <f aca="true" t="shared" si="6" ref="I13:I18">SUM(F13:H13)</f>
        <v>1</v>
      </c>
      <c r="J13" s="58">
        <v>0</v>
      </c>
      <c r="K13" s="58">
        <v>0</v>
      </c>
      <c r="L13" s="58">
        <v>0</v>
      </c>
      <c r="M13" s="59">
        <f t="shared" si="2"/>
        <v>0</v>
      </c>
      <c r="N13" s="58">
        <v>0</v>
      </c>
      <c r="O13" s="58">
        <v>0</v>
      </c>
      <c r="P13" s="58">
        <v>1</v>
      </c>
      <c r="Q13" s="59">
        <f t="shared" si="3"/>
        <v>1</v>
      </c>
      <c r="R13" s="58">
        <v>0</v>
      </c>
      <c r="S13" s="58">
        <v>0</v>
      </c>
      <c r="T13" s="58">
        <v>0</v>
      </c>
      <c r="U13" s="59">
        <f t="shared" si="4"/>
        <v>0</v>
      </c>
      <c r="V13" s="60"/>
      <c r="W13" s="61"/>
      <c r="X13" s="61"/>
      <c r="Y13" s="61"/>
      <c r="Z13" s="62"/>
      <c r="AA13" s="61"/>
      <c r="AB13" s="61"/>
      <c r="AC13" s="61"/>
      <c r="AD13" s="64"/>
      <c r="AE13" s="61"/>
      <c r="AF13" s="61"/>
      <c r="AG13" s="61"/>
      <c r="AH13" s="62"/>
      <c r="AI13" s="61"/>
      <c r="AJ13" s="61"/>
      <c r="AK13" s="61"/>
      <c r="AL13" s="62"/>
      <c r="AM13" s="61"/>
      <c r="AN13" s="61"/>
      <c r="AO13" s="61"/>
      <c r="AP13" s="62"/>
      <c r="AQ13" s="61"/>
      <c r="AR13" s="61"/>
      <c r="AS13" s="61"/>
      <c r="AT13" s="62"/>
      <c r="AU13" s="61"/>
      <c r="AV13" s="61"/>
      <c r="AW13" s="61"/>
      <c r="AX13" s="62"/>
      <c r="AY13" s="61"/>
      <c r="AZ13" s="61"/>
      <c r="BA13" s="61"/>
      <c r="BB13" s="62"/>
      <c r="BC13" s="61"/>
      <c r="BD13" s="61"/>
      <c r="BE13" s="61"/>
      <c r="BF13" s="62"/>
      <c r="BG13" s="61"/>
      <c r="BH13" s="61"/>
      <c r="BI13" s="61"/>
      <c r="BJ13" s="62"/>
      <c r="BK13" s="61"/>
      <c r="BL13" s="61"/>
      <c r="BM13" s="61"/>
      <c r="BN13" s="62"/>
      <c r="BO13" s="61"/>
      <c r="BP13" s="61"/>
      <c r="BQ13" s="61"/>
      <c r="BR13" s="62"/>
      <c r="BS13" s="61"/>
      <c r="BT13" s="61"/>
      <c r="BU13" s="61"/>
      <c r="BV13" s="62"/>
      <c r="BW13" s="61"/>
      <c r="BX13" s="61"/>
      <c r="BY13" s="61"/>
      <c r="BZ13" s="62"/>
      <c r="CA13" s="61"/>
      <c r="CB13" s="61"/>
      <c r="CC13" s="61"/>
      <c r="CD13" s="62"/>
      <c r="CE13" s="61"/>
      <c r="CF13" s="61"/>
      <c r="CG13" s="61"/>
      <c r="CH13" s="62"/>
      <c r="CI13" s="61"/>
      <c r="CJ13" s="61"/>
      <c r="CK13" s="61"/>
      <c r="CL13" s="62"/>
      <c r="CM13" s="61"/>
      <c r="CN13" s="61"/>
      <c r="CO13" s="61"/>
      <c r="CP13" s="62"/>
      <c r="CQ13" s="61"/>
      <c r="CR13" s="61"/>
      <c r="CS13" s="61"/>
      <c r="CT13" s="62"/>
      <c r="CU13" s="61"/>
      <c r="CV13" s="61"/>
      <c r="CW13" s="61"/>
      <c r="CX13" s="62"/>
      <c r="CY13" s="65">
        <f t="shared" si="0"/>
        <v>2</v>
      </c>
      <c r="CZ13" s="18"/>
      <c r="DA13" s="17"/>
      <c r="DB13" s="88">
        <f t="shared" si="5"/>
        <v>0</v>
      </c>
      <c r="DC13" s="87"/>
      <c r="DD13" s="19"/>
      <c r="DE13" s="19"/>
      <c r="DF13" s="20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48"/>
    </row>
    <row r="14" spans="1:221" s="7" customFormat="1" ht="134.25" customHeight="1">
      <c r="A14" s="57">
        <v>10</v>
      </c>
      <c r="B14" s="78" t="s">
        <v>48</v>
      </c>
      <c r="C14" s="26" t="s">
        <v>49</v>
      </c>
      <c r="D14" s="84" t="s">
        <v>65</v>
      </c>
      <c r="E14" s="83" t="s">
        <v>79</v>
      </c>
      <c r="F14" s="58">
        <v>0</v>
      </c>
      <c r="G14" s="58">
        <v>1</v>
      </c>
      <c r="H14" s="58">
        <v>0</v>
      </c>
      <c r="I14" s="59">
        <f t="shared" si="6"/>
        <v>1</v>
      </c>
      <c r="J14" s="58">
        <v>0</v>
      </c>
      <c r="K14" s="58">
        <v>0</v>
      </c>
      <c r="L14" s="58">
        <v>0</v>
      </c>
      <c r="M14" s="59">
        <f t="shared" si="2"/>
        <v>0</v>
      </c>
      <c r="N14" s="58">
        <v>0</v>
      </c>
      <c r="O14" s="58">
        <v>1</v>
      </c>
      <c r="P14" s="58">
        <v>0</v>
      </c>
      <c r="Q14" s="59">
        <f t="shared" si="3"/>
        <v>1</v>
      </c>
      <c r="R14" s="58">
        <v>0</v>
      </c>
      <c r="S14" s="58">
        <v>0</v>
      </c>
      <c r="T14" s="58">
        <v>0</v>
      </c>
      <c r="U14" s="59">
        <f t="shared" si="4"/>
        <v>0</v>
      </c>
      <c r="V14" s="60"/>
      <c r="W14" s="61"/>
      <c r="X14" s="61"/>
      <c r="Y14" s="61"/>
      <c r="Z14" s="62"/>
      <c r="AA14" s="61"/>
      <c r="AB14" s="61"/>
      <c r="AC14" s="61"/>
      <c r="AD14" s="64"/>
      <c r="AE14" s="61"/>
      <c r="AF14" s="61"/>
      <c r="AG14" s="61"/>
      <c r="AH14" s="62"/>
      <c r="AI14" s="61"/>
      <c r="AJ14" s="61"/>
      <c r="AK14" s="61"/>
      <c r="AL14" s="62"/>
      <c r="AM14" s="61"/>
      <c r="AN14" s="61"/>
      <c r="AO14" s="61"/>
      <c r="AP14" s="62"/>
      <c r="AQ14" s="61"/>
      <c r="AR14" s="61"/>
      <c r="AS14" s="61"/>
      <c r="AT14" s="62"/>
      <c r="AU14" s="61"/>
      <c r="AV14" s="61"/>
      <c r="AW14" s="61"/>
      <c r="AX14" s="62"/>
      <c r="AY14" s="61"/>
      <c r="AZ14" s="61"/>
      <c r="BA14" s="61"/>
      <c r="BB14" s="62"/>
      <c r="BC14" s="61"/>
      <c r="BD14" s="61"/>
      <c r="BE14" s="61"/>
      <c r="BF14" s="62"/>
      <c r="BG14" s="61"/>
      <c r="BH14" s="61"/>
      <c r="BI14" s="61"/>
      <c r="BJ14" s="62"/>
      <c r="BK14" s="61"/>
      <c r="BL14" s="61"/>
      <c r="BM14" s="61"/>
      <c r="BN14" s="62"/>
      <c r="BO14" s="61"/>
      <c r="BP14" s="61"/>
      <c r="BQ14" s="61"/>
      <c r="BR14" s="62"/>
      <c r="BS14" s="61"/>
      <c r="BT14" s="61"/>
      <c r="BU14" s="61"/>
      <c r="BV14" s="62"/>
      <c r="BW14" s="61"/>
      <c r="BX14" s="61"/>
      <c r="BY14" s="61"/>
      <c r="BZ14" s="62"/>
      <c r="CA14" s="61"/>
      <c r="CB14" s="61"/>
      <c r="CC14" s="61"/>
      <c r="CD14" s="62"/>
      <c r="CE14" s="61"/>
      <c r="CF14" s="61"/>
      <c r="CG14" s="61"/>
      <c r="CH14" s="62"/>
      <c r="CI14" s="61"/>
      <c r="CJ14" s="61"/>
      <c r="CK14" s="61"/>
      <c r="CL14" s="62"/>
      <c r="CM14" s="61"/>
      <c r="CN14" s="61"/>
      <c r="CO14" s="61"/>
      <c r="CP14" s="62"/>
      <c r="CQ14" s="61"/>
      <c r="CR14" s="61"/>
      <c r="CS14" s="61"/>
      <c r="CT14" s="62"/>
      <c r="CU14" s="61"/>
      <c r="CV14" s="61"/>
      <c r="CW14" s="61"/>
      <c r="CX14" s="62"/>
      <c r="CY14" s="65">
        <f t="shared" si="0"/>
        <v>2</v>
      </c>
      <c r="CZ14" s="18"/>
      <c r="DA14" s="17"/>
      <c r="DB14" s="88">
        <f t="shared" si="5"/>
        <v>0</v>
      </c>
      <c r="DC14" s="87"/>
      <c r="DD14" s="19"/>
      <c r="DE14" s="19"/>
      <c r="DF14" s="20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48"/>
    </row>
    <row r="15" spans="1:221" s="7" customFormat="1" ht="132" customHeight="1">
      <c r="A15" s="57">
        <v>11</v>
      </c>
      <c r="B15" s="78" t="s">
        <v>50</v>
      </c>
      <c r="C15" s="26" t="s">
        <v>83</v>
      </c>
      <c r="D15" s="84" t="s">
        <v>65</v>
      </c>
      <c r="E15" s="83" t="s">
        <v>79</v>
      </c>
      <c r="F15" s="58">
        <v>0</v>
      </c>
      <c r="G15" s="58">
        <v>0</v>
      </c>
      <c r="H15" s="58">
        <v>1</v>
      </c>
      <c r="I15" s="59">
        <f t="shared" si="6"/>
        <v>1</v>
      </c>
      <c r="J15" s="58">
        <v>0</v>
      </c>
      <c r="K15" s="58">
        <v>0</v>
      </c>
      <c r="L15" s="58">
        <v>0</v>
      </c>
      <c r="M15" s="59">
        <f t="shared" si="2"/>
        <v>0</v>
      </c>
      <c r="N15" s="58">
        <v>0</v>
      </c>
      <c r="O15" s="58">
        <v>1</v>
      </c>
      <c r="P15" s="58">
        <v>0</v>
      </c>
      <c r="Q15" s="59">
        <f t="shared" si="3"/>
        <v>1</v>
      </c>
      <c r="R15" s="58">
        <v>0</v>
      </c>
      <c r="S15" s="58">
        <v>0</v>
      </c>
      <c r="T15" s="58">
        <v>0</v>
      </c>
      <c r="U15" s="59">
        <f t="shared" si="4"/>
        <v>0</v>
      </c>
      <c r="V15" s="60"/>
      <c r="W15" s="61"/>
      <c r="X15" s="61"/>
      <c r="Y15" s="61"/>
      <c r="Z15" s="62"/>
      <c r="AA15" s="61"/>
      <c r="AB15" s="61"/>
      <c r="AC15" s="61"/>
      <c r="AD15" s="64"/>
      <c r="AE15" s="61"/>
      <c r="AF15" s="61"/>
      <c r="AG15" s="61"/>
      <c r="AH15" s="62"/>
      <c r="AI15" s="61"/>
      <c r="AJ15" s="61"/>
      <c r="AK15" s="61"/>
      <c r="AL15" s="62"/>
      <c r="AM15" s="61"/>
      <c r="AN15" s="61"/>
      <c r="AO15" s="61"/>
      <c r="AP15" s="62"/>
      <c r="AQ15" s="61"/>
      <c r="AR15" s="61"/>
      <c r="AS15" s="61"/>
      <c r="AT15" s="62"/>
      <c r="AU15" s="61"/>
      <c r="AV15" s="61"/>
      <c r="AW15" s="61"/>
      <c r="AX15" s="62"/>
      <c r="AY15" s="61"/>
      <c r="AZ15" s="61"/>
      <c r="BA15" s="61"/>
      <c r="BB15" s="62"/>
      <c r="BC15" s="61"/>
      <c r="BD15" s="61"/>
      <c r="BE15" s="61"/>
      <c r="BF15" s="62"/>
      <c r="BG15" s="61"/>
      <c r="BH15" s="61"/>
      <c r="BI15" s="61"/>
      <c r="BJ15" s="62"/>
      <c r="BK15" s="61"/>
      <c r="BL15" s="61"/>
      <c r="BM15" s="61"/>
      <c r="BN15" s="62"/>
      <c r="BO15" s="61"/>
      <c r="BP15" s="61"/>
      <c r="BQ15" s="61"/>
      <c r="BR15" s="62"/>
      <c r="BS15" s="61"/>
      <c r="BT15" s="61"/>
      <c r="BU15" s="61"/>
      <c r="BV15" s="62"/>
      <c r="BW15" s="61"/>
      <c r="BX15" s="61"/>
      <c r="BY15" s="61"/>
      <c r="BZ15" s="62"/>
      <c r="CA15" s="61"/>
      <c r="CB15" s="61"/>
      <c r="CC15" s="61"/>
      <c r="CD15" s="62"/>
      <c r="CE15" s="61"/>
      <c r="CF15" s="61"/>
      <c r="CG15" s="61"/>
      <c r="CH15" s="62"/>
      <c r="CI15" s="61"/>
      <c r="CJ15" s="61"/>
      <c r="CK15" s="61"/>
      <c r="CL15" s="62"/>
      <c r="CM15" s="61"/>
      <c r="CN15" s="61"/>
      <c r="CO15" s="61"/>
      <c r="CP15" s="62"/>
      <c r="CQ15" s="61"/>
      <c r="CR15" s="61"/>
      <c r="CS15" s="61"/>
      <c r="CT15" s="62"/>
      <c r="CU15" s="61"/>
      <c r="CV15" s="61"/>
      <c r="CW15" s="61"/>
      <c r="CX15" s="62"/>
      <c r="CY15" s="65">
        <f t="shared" si="0"/>
        <v>2</v>
      </c>
      <c r="CZ15" s="18"/>
      <c r="DA15" s="17"/>
      <c r="DB15" s="88">
        <f t="shared" si="5"/>
        <v>0</v>
      </c>
      <c r="DC15" s="87"/>
      <c r="DD15" s="19"/>
      <c r="DE15" s="19"/>
      <c r="DF15" s="20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48"/>
    </row>
    <row r="16" spans="1:221" s="7" customFormat="1" ht="117" customHeight="1">
      <c r="A16" s="57">
        <v>12</v>
      </c>
      <c r="B16" s="78" t="s">
        <v>51</v>
      </c>
      <c r="C16" s="26" t="s">
        <v>84</v>
      </c>
      <c r="D16" s="84" t="s">
        <v>65</v>
      </c>
      <c r="E16" s="83" t="s">
        <v>79</v>
      </c>
      <c r="F16" s="58">
        <v>0</v>
      </c>
      <c r="G16" s="58">
        <v>0</v>
      </c>
      <c r="H16" s="58">
        <v>1</v>
      </c>
      <c r="I16" s="59">
        <f t="shared" si="6"/>
        <v>1</v>
      </c>
      <c r="J16" s="58">
        <v>0</v>
      </c>
      <c r="K16" s="58">
        <v>0</v>
      </c>
      <c r="L16" s="58">
        <v>0</v>
      </c>
      <c r="M16" s="59">
        <f t="shared" si="2"/>
        <v>0</v>
      </c>
      <c r="N16" s="58">
        <v>0</v>
      </c>
      <c r="O16" s="58">
        <v>1</v>
      </c>
      <c r="P16" s="58">
        <v>0</v>
      </c>
      <c r="Q16" s="59">
        <f t="shared" si="3"/>
        <v>1</v>
      </c>
      <c r="R16" s="58">
        <v>0</v>
      </c>
      <c r="S16" s="58">
        <v>1</v>
      </c>
      <c r="T16" s="58">
        <v>0</v>
      </c>
      <c r="U16" s="59">
        <f t="shared" si="4"/>
        <v>1</v>
      </c>
      <c r="V16" s="22"/>
      <c r="W16" s="23"/>
      <c r="X16" s="23"/>
      <c r="Y16" s="23"/>
      <c r="Z16" s="66"/>
      <c r="AA16" s="23"/>
      <c r="AB16" s="23"/>
      <c r="AC16" s="23"/>
      <c r="AD16" s="67"/>
      <c r="AE16" s="23"/>
      <c r="AF16" s="23"/>
      <c r="AG16" s="23"/>
      <c r="AH16" s="66"/>
      <c r="AI16" s="23"/>
      <c r="AJ16" s="23"/>
      <c r="AK16" s="23"/>
      <c r="AL16" s="66"/>
      <c r="AM16" s="23"/>
      <c r="AN16" s="23"/>
      <c r="AO16" s="23"/>
      <c r="AP16" s="66"/>
      <c r="AQ16" s="23"/>
      <c r="AR16" s="23"/>
      <c r="AS16" s="23"/>
      <c r="AT16" s="66"/>
      <c r="AU16" s="23"/>
      <c r="AV16" s="23"/>
      <c r="AW16" s="23"/>
      <c r="AX16" s="66"/>
      <c r="AY16" s="23"/>
      <c r="AZ16" s="23"/>
      <c r="BA16" s="23"/>
      <c r="BB16" s="66"/>
      <c r="BC16" s="23"/>
      <c r="BD16" s="23"/>
      <c r="BE16" s="23"/>
      <c r="BF16" s="66"/>
      <c r="BG16" s="23"/>
      <c r="BH16" s="23"/>
      <c r="BI16" s="23"/>
      <c r="BJ16" s="66"/>
      <c r="BK16" s="23"/>
      <c r="BL16" s="23"/>
      <c r="BM16" s="23"/>
      <c r="BN16" s="66"/>
      <c r="BO16" s="23"/>
      <c r="BP16" s="23"/>
      <c r="BQ16" s="23"/>
      <c r="BR16" s="66"/>
      <c r="BS16" s="23"/>
      <c r="BT16" s="23"/>
      <c r="BU16" s="23"/>
      <c r="BV16" s="66"/>
      <c r="BW16" s="23"/>
      <c r="BX16" s="23"/>
      <c r="BY16" s="23"/>
      <c r="BZ16" s="66"/>
      <c r="CA16" s="23"/>
      <c r="CB16" s="23"/>
      <c r="CC16" s="23"/>
      <c r="CD16" s="66"/>
      <c r="CE16" s="23"/>
      <c r="CF16" s="23"/>
      <c r="CG16" s="23"/>
      <c r="CH16" s="66"/>
      <c r="CI16" s="23"/>
      <c r="CJ16" s="23"/>
      <c r="CK16" s="23"/>
      <c r="CL16" s="66"/>
      <c r="CM16" s="23"/>
      <c r="CN16" s="23"/>
      <c r="CO16" s="23"/>
      <c r="CP16" s="66"/>
      <c r="CQ16" s="23"/>
      <c r="CR16" s="23"/>
      <c r="CS16" s="23"/>
      <c r="CT16" s="66"/>
      <c r="CU16" s="23"/>
      <c r="CV16" s="23"/>
      <c r="CW16" s="23"/>
      <c r="CX16" s="66"/>
      <c r="CY16" s="65">
        <f t="shared" si="0"/>
        <v>3</v>
      </c>
      <c r="CZ16" s="18"/>
      <c r="DA16" s="17"/>
      <c r="DB16" s="88">
        <f t="shared" si="5"/>
        <v>0</v>
      </c>
      <c r="DC16" s="87"/>
      <c r="DD16" s="19"/>
      <c r="DE16" s="19"/>
      <c r="DF16" s="20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48"/>
    </row>
    <row r="17" spans="1:221" s="14" customFormat="1" ht="115.5" customHeight="1">
      <c r="A17" s="57">
        <v>13</v>
      </c>
      <c r="B17" s="79" t="s">
        <v>57</v>
      </c>
      <c r="C17" s="27" t="s">
        <v>52</v>
      </c>
      <c r="D17" s="84" t="s">
        <v>66</v>
      </c>
      <c r="E17" s="83" t="s">
        <v>79</v>
      </c>
      <c r="F17" s="58">
        <v>0</v>
      </c>
      <c r="G17" s="58">
        <v>0</v>
      </c>
      <c r="H17" s="58">
        <v>1</v>
      </c>
      <c r="I17" s="59">
        <f t="shared" si="6"/>
        <v>1</v>
      </c>
      <c r="J17" s="58">
        <v>0</v>
      </c>
      <c r="K17" s="58">
        <v>0</v>
      </c>
      <c r="L17" s="58">
        <v>0</v>
      </c>
      <c r="M17" s="59">
        <f t="shared" si="2"/>
        <v>0</v>
      </c>
      <c r="N17" s="58">
        <v>0</v>
      </c>
      <c r="O17" s="58">
        <v>0</v>
      </c>
      <c r="P17" s="58">
        <v>1</v>
      </c>
      <c r="Q17" s="59">
        <f t="shared" si="3"/>
        <v>1</v>
      </c>
      <c r="R17" s="58">
        <v>0</v>
      </c>
      <c r="S17" s="58">
        <v>0</v>
      </c>
      <c r="T17" s="58">
        <v>0</v>
      </c>
      <c r="U17" s="59">
        <f t="shared" si="4"/>
        <v>0</v>
      </c>
      <c r="V17" s="22"/>
      <c r="W17" s="23"/>
      <c r="X17" s="23"/>
      <c r="Y17" s="23"/>
      <c r="Z17" s="66"/>
      <c r="AA17" s="23"/>
      <c r="AB17" s="23"/>
      <c r="AC17" s="23"/>
      <c r="AD17" s="67"/>
      <c r="AE17" s="23"/>
      <c r="AF17" s="23"/>
      <c r="AG17" s="23"/>
      <c r="AH17" s="66"/>
      <c r="AI17" s="23"/>
      <c r="AJ17" s="23"/>
      <c r="AK17" s="23"/>
      <c r="AL17" s="66"/>
      <c r="AM17" s="23"/>
      <c r="AN17" s="23"/>
      <c r="AO17" s="23"/>
      <c r="AP17" s="66"/>
      <c r="AQ17" s="23"/>
      <c r="AR17" s="23"/>
      <c r="AS17" s="23"/>
      <c r="AT17" s="66"/>
      <c r="AU17" s="23"/>
      <c r="AV17" s="23"/>
      <c r="AW17" s="23"/>
      <c r="AX17" s="66"/>
      <c r="AY17" s="23"/>
      <c r="AZ17" s="23"/>
      <c r="BA17" s="23"/>
      <c r="BB17" s="66"/>
      <c r="BC17" s="23"/>
      <c r="BD17" s="23"/>
      <c r="BE17" s="23"/>
      <c r="BF17" s="66"/>
      <c r="BG17" s="23"/>
      <c r="BH17" s="23"/>
      <c r="BI17" s="23"/>
      <c r="BJ17" s="66"/>
      <c r="BK17" s="23"/>
      <c r="BL17" s="23"/>
      <c r="BM17" s="23"/>
      <c r="BN17" s="66"/>
      <c r="BO17" s="23"/>
      <c r="BP17" s="23"/>
      <c r="BQ17" s="23"/>
      <c r="BR17" s="66"/>
      <c r="BS17" s="23"/>
      <c r="BT17" s="23"/>
      <c r="BU17" s="23"/>
      <c r="BV17" s="66"/>
      <c r="BW17" s="23"/>
      <c r="BX17" s="23"/>
      <c r="BY17" s="23"/>
      <c r="BZ17" s="66"/>
      <c r="CA17" s="23"/>
      <c r="CB17" s="23"/>
      <c r="CC17" s="23"/>
      <c r="CD17" s="66"/>
      <c r="CE17" s="23"/>
      <c r="CF17" s="23"/>
      <c r="CG17" s="23"/>
      <c r="CH17" s="66"/>
      <c r="CI17" s="23"/>
      <c r="CJ17" s="23"/>
      <c r="CK17" s="23"/>
      <c r="CL17" s="66"/>
      <c r="CM17" s="23"/>
      <c r="CN17" s="23"/>
      <c r="CO17" s="23"/>
      <c r="CP17" s="66"/>
      <c r="CQ17" s="23"/>
      <c r="CR17" s="23"/>
      <c r="CS17" s="23"/>
      <c r="CT17" s="66"/>
      <c r="CU17" s="23"/>
      <c r="CV17" s="23"/>
      <c r="CW17" s="23"/>
      <c r="CX17" s="66"/>
      <c r="CY17" s="65">
        <f t="shared" si="0"/>
        <v>2</v>
      </c>
      <c r="CZ17" s="18"/>
      <c r="DA17" s="17"/>
      <c r="DB17" s="88">
        <f t="shared" si="5"/>
        <v>0</v>
      </c>
      <c r="DC17" s="87"/>
      <c r="DD17" s="19"/>
      <c r="DE17" s="19"/>
      <c r="DF17" s="20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49"/>
    </row>
    <row r="18" spans="1:221" s="14" customFormat="1" ht="134.25" customHeight="1">
      <c r="A18" s="57">
        <v>14</v>
      </c>
      <c r="B18" s="79" t="s">
        <v>92</v>
      </c>
      <c r="C18" s="26" t="s">
        <v>96</v>
      </c>
      <c r="D18" s="84" t="s">
        <v>66</v>
      </c>
      <c r="E18" s="83" t="s">
        <v>79</v>
      </c>
      <c r="F18" s="58">
        <v>0</v>
      </c>
      <c r="G18" s="58">
        <v>0</v>
      </c>
      <c r="H18" s="58">
        <v>0</v>
      </c>
      <c r="I18" s="59">
        <f t="shared" si="6"/>
        <v>0</v>
      </c>
      <c r="J18" s="58">
        <v>0</v>
      </c>
      <c r="K18" s="58">
        <v>0</v>
      </c>
      <c r="L18" s="58">
        <v>1</v>
      </c>
      <c r="M18" s="59">
        <f t="shared" si="2"/>
        <v>1</v>
      </c>
      <c r="N18" s="58">
        <v>0</v>
      </c>
      <c r="O18" s="58">
        <v>0</v>
      </c>
      <c r="P18" s="58">
        <v>0</v>
      </c>
      <c r="Q18" s="59">
        <f t="shared" si="3"/>
        <v>0</v>
      </c>
      <c r="R18" s="58">
        <v>0</v>
      </c>
      <c r="S18" s="58">
        <v>0</v>
      </c>
      <c r="T18" s="58">
        <v>0</v>
      </c>
      <c r="U18" s="59">
        <f t="shared" si="4"/>
        <v>0</v>
      </c>
      <c r="V18" s="22"/>
      <c r="W18" s="23"/>
      <c r="X18" s="23"/>
      <c r="Y18" s="23"/>
      <c r="Z18" s="66"/>
      <c r="AA18" s="23"/>
      <c r="AB18" s="23"/>
      <c r="AC18" s="23"/>
      <c r="AD18" s="67"/>
      <c r="AE18" s="23"/>
      <c r="AF18" s="23"/>
      <c r="AG18" s="23"/>
      <c r="AH18" s="66"/>
      <c r="AI18" s="23"/>
      <c r="AJ18" s="23"/>
      <c r="AK18" s="23"/>
      <c r="AL18" s="66"/>
      <c r="AM18" s="23"/>
      <c r="AN18" s="23"/>
      <c r="AO18" s="23"/>
      <c r="AP18" s="66"/>
      <c r="AQ18" s="23"/>
      <c r="AR18" s="23"/>
      <c r="AS18" s="23"/>
      <c r="AT18" s="66"/>
      <c r="AU18" s="23"/>
      <c r="AV18" s="23"/>
      <c r="AW18" s="23"/>
      <c r="AX18" s="66"/>
      <c r="AY18" s="23"/>
      <c r="AZ18" s="23"/>
      <c r="BA18" s="23"/>
      <c r="BB18" s="66"/>
      <c r="BC18" s="23"/>
      <c r="BD18" s="23"/>
      <c r="BE18" s="23"/>
      <c r="BF18" s="66"/>
      <c r="BG18" s="23"/>
      <c r="BH18" s="23"/>
      <c r="BI18" s="23"/>
      <c r="BJ18" s="66"/>
      <c r="BK18" s="23"/>
      <c r="BL18" s="23"/>
      <c r="BM18" s="23"/>
      <c r="BN18" s="66"/>
      <c r="BO18" s="23"/>
      <c r="BP18" s="23"/>
      <c r="BQ18" s="23"/>
      <c r="BR18" s="66"/>
      <c r="BS18" s="23"/>
      <c r="BT18" s="23"/>
      <c r="BU18" s="23"/>
      <c r="BV18" s="66"/>
      <c r="BW18" s="23"/>
      <c r="BX18" s="23"/>
      <c r="BY18" s="23"/>
      <c r="BZ18" s="66"/>
      <c r="CA18" s="23"/>
      <c r="CB18" s="23"/>
      <c r="CC18" s="23"/>
      <c r="CD18" s="66"/>
      <c r="CE18" s="23"/>
      <c r="CF18" s="23"/>
      <c r="CG18" s="23"/>
      <c r="CH18" s="66"/>
      <c r="CI18" s="23"/>
      <c r="CJ18" s="23"/>
      <c r="CK18" s="23"/>
      <c r="CL18" s="66"/>
      <c r="CM18" s="23"/>
      <c r="CN18" s="23"/>
      <c r="CO18" s="23"/>
      <c r="CP18" s="66"/>
      <c r="CQ18" s="23"/>
      <c r="CR18" s="23"/>
      <c r="CS18" s="23"/>
      <c r="CT18" s="66"/>
      <c r="CU18" s="23"/>
      <c r="CV18" s="23"/>
      <c r="CW18" s="23"/>
      <c r="CX18" s="66"/>
      <c r="CY18" s="65">
        <f t="shared" si="0"/>
        <v>1</v>
      </c>
      <c r="CZ18" s="18"/>
      <c r="DA18" s="17"/>
      <c r="DB18" s="88">
        <f t="shared" si="5"/>
        <v>0</v>
      </c>
      <c r="DC18" s="87"/>
      <c r="DD18" s="19"/>
      <c r="DE18" s="19"/>
      <c r="DF18" s="20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49"/>
    </row>
    <row r="19" spans="1:221" s="14" customFormat="1" ht="102" customHeight="1">
      <c r="A19" s="57">
        <v>15</v>
      </c>
      <c r="B19" s="80" t="s">
        <v>80</v>
      </c>
      <c r="C19" s="30" t="s">
        <v>87</v>
      </c>
      <c r="D19" s="82" t="s">
        <v>88</v>
      </c>
      <c r="E19" s="83" t="s">
        <v>79</v>
      </c>
      <c r="F19" s="58">
        <v>0</v>
      </c>
      <c r="G19" s="58">
        <v>0</v>
      </c>
      <c r="H19" s="58">
        <v>0</v>
      </c>
      <c r="I19" s="59">
        <f aca="true" t="shared" si="7" ref="I19:I32">SUM(F19:H19)</f>
        <v>0</v>
      </c>
      <c r="J19" s="58">
        <v>0</v>
      </c>
      <c r="K19" s="58">
        <v>0</v>
      </c>
      <c r="L19" s="58">
        <v>0</v>
      </c>
      <c r="M19" s="59">
        <f aca="true" t="shared" si="8" ref="M19:M32">SUM(J19:L19)</f>
        <v>0</v>
      </c>
      <c r="N19" s="58">
        <v>0</v>
      </c>
      <c r="O19" s="58">
        <v>0</v>
      </c>
      <c r="P19" s="58">
        <v>0</v>
      </c>
      <c r="Q19" s="59">
        <f aca="true" t="shared" si="9" ref="Q19:Q32">SUM(N19:P19)</f>
        <v>0</v>
      </c>
      <c r="R19" s="58">
        <v>0</v>
      </c>
      <c r="S19" s="58">
        <v>0</v>
      </c>
      <c r="T19" s="58">
        <v>1</v>
      </c>
      <c r="U19" s="59">
        <f aca="true" t="shared" si="10" ref="U19:U32">SUM(R19:T19)</f>
        <v>1</v>
      </c>
      <c r="V19" s="22"/>
      <c r="W19" s="23"/>
      <c r="X19" s="23"/>
      <c r="Y19" s="23"/>
      <c r="Z19" s="66"/>
      <c r="AA19" s="23"/>
      <c r="AB19" s="23"/>
      <c r="AC19" s="23"/>
      <c r="AD19" s="67"/>
      <c r="AE19" s="23"/>
      <c r="AF19" s="23"/>
      <c r="AG19" s="23"/>
      <c r="AH19" s="66"/>
      <c r="AI19" s="23"/>
      <c r="AJ19" s="23"/>
      <c r="AK19" s="23"/>
      <c r="AL19" s="66"/>
      <c r="AM19" s="23"/>
      <c r="AN19" s="23"/>
      <c r="AO19" s="23"/>
      <c r="AP19" s="66"/>
      <c r="AQ19" s="23"/>
      <c r="AR19" s="23"/>
      <c r="AS19" s="23"/>
      <c r="AT19" s="66"/>
      <c r="AU19" s="23"/>
      <c r="AV19" s="23"/>
      <c r="AW19" s="23"/>
      <c r="AX19" s="66"/>
      <c r="AY19" s="23"/>
      <c r="AZ19" s="23"/>
      <c r="BA19" s="23"/>
      <c r="BB19" s="66"/>
      <c r="BC19" s="23"/>
      <c r="BD19" s="23"/>
      <c r="BE19" s="23"/>
      <c r="BF19" s="66"/>
      <c r="BG19" s="23"/>
      <c r="BH19" s="23"/>
      <c r="BI19" s="23"/>
      <c r="BJ19" s="66"/>
      <c r="BK19" s="23"/>
      <c r="BL19" s="23"/>
      <c r="BM19" s="23"/>
      <c r="BN19" s="66"/>
      <c r="BO19" s="23"/>
      <c r="BP19" s="23"/>
      <c r="BQ19" s="23"/>
      <c r="BR19" s="66"/>
      <c r="BS19" s="23"/>
      <c r="BT19" s="23"/>
      <c r="BU19" s="23"/>
      <c r="BV19" s="66"/>
      <c r="BW19" s="23"/>
      <c r="BX19" s="23"/>
      <c r="BY19" s="23"/>
      <c r="BZ19" s="66"/>
      <c r="CA19" s="23"/>
      <c r="CB19" s="23"/>
      <c r="CC19" s="23"/>
      <c r="CD19" s="66"/>
      <c r="CE19" s="23"/>
      <c r="CF19" s="23"/>
      <c r="CG19" s="23"/>
      <c r="CH19" s="66"/>
      <c r="CI19" s="23"/>
      <c r="CJ19" s="23"/>
      <c r="CK19" s="23"/>
      <c r="CL19" s="66"/>
      <c r="CM19" s="23"/>
      <c r="CN19" s="23"/>
      <c r="CO19" s="23"/>
      <c r="CP19" s="66"/>
      <c r="CQ19" s="23"/>
      <c r="CR19" s="23"/>
      <c r="CS19" s="23"/>
      <c r="CT19" s="66"/>
      <c r="CU19" s="23"/>
      <c r="CV19" s="23"/>
      <c r="CW19" s="23"/>
      <c r="CX19" s="66"/>
      <c r="CY19" s="65">
        <f aca="true" t="shared" si="11" ref="CY19:CY32">SUM(I19,M19,Q19,U19)</f>
        <v>1</v>
      </c>
      <c r="CZ19" s="16"/>
      <c r="DA19" s="17"/>
      <c r="DB19" s="88">
        <f t="shared" si="5"/>
        <v>0</v>
      </c>
      <c r="DC19" s="87"/>
      <c r="DD19" s="19"/>
      <c r="DE19" s="19"/>
      <c r="DF19" s="20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49"/>
    </row>
    <row r="20" spans="1:221" s="14" customFormat="1" ht="166.5" customHeight="1">
      <c r="A20" s="57">
        <v>16</v>
      </c>
      <c r="B20" s="77" t="s">
        <v>75</v>
      </c>
      <c r="C20" s="28" t="s">
        <v>86</v>
      </c>
      <c r="D20" s="84" t="s">
        <v>77</v>
      </c>
      <c r="E20" s="83" t="s">
        <v>79</v>
      </c>
      <c r="F20" s="58">
        <v>1</v>
      </c>
      <c r="G20" s="58">
        <v>0</v>
      </c>
      <c r="H20" s="58">
        <v>0</v>
      </c>
      <c r="I20" s="59">
        <f t="shared" si="7"/>
        <v>1</v>
      </c>
      <c r="J20" s="58">
        <v>0</v>
      </c>
      <c r="K20" s="58">
        <v>0</v>
      </c>
      <c r="L20" s="58">
        <v>1</v>
      </c>
      <c r="M20" s="59">
        <f t="shared" si="8"/>
        <v>1</v>
      </c>
      <c r="N20" s="58">
        <v>0</v>
      </c>
      <c r="O20" s="58">
        <v>0</v>
      </c>
      <c r="P20" s="58">
        <v>0</v>
      </c>
      <c r="Q20" s="59">
        <f t="shared" si="9"/>
        <v>0</v>
      </c>
      <c r="R20" s="58">
        <v>1</v>
      </c>
      <c r="S20" s="58">
        <v>0</v>
      </c>
      <c r="T20" s="58">
        <v>0</v>
      </c>
      <c r="U20" s="59">
        <f t="shared" si="10"/>
        <v>1</v>
      </c>
      <c r="V20" s="22"/>
      <c r="W20" s="23"/>
      <c r="X20" s="23"/>
      <c r="Y20" s="23"/>
      <c r="Z20" s="66"/>
      <c r="AA20" s="23"/>
      <c r="AB20" s="23"/>
      <c r="AC20" s="23"/>
      <c r="AD20" s="67"/>
      <c r="AE20" s="23"/>
      <c r="AF20" s="23"/>
      <c r="AG20" s="23"/>
      <c r="AH20" s="66"/>
      <c r="AI20" s="23"/>
      <c r="AJ20" s="23"/>
      <c r="AK20" s="23"/>
      <c r="AL20" s="66"/>
      <c r="AM20" s="23"/>
      <c r="AN20" s="23"/>
      <c r="AO20" s="23"/>
      <c r="AP20" s="66"/>
      <c r="AQ20" s="23"/>
      <c r="AR20" s="23"/>
      <c r="AS20" s="23"/>
      <c r="AT20" s="66"/>
      <c r="AU20" s="23"/>
      <c r="AV20" s="23"/>
      <c r="AW20" s="23"/>
      <c r="AX20" s="66"/>
      <c r="AY20" s="23"/>
      <c r="AZ20" s="23"/>
      <c r="BA20" s="23"/>
      <c r="BB20" s="66"/>
      <c r="BC20" s="23"/>
      <c r="BD20" s="23"/>
      <c r="BE20" s="23"/>
      <c r="BF20" s="66"/>
      <c r="BG20" s="23"/>
      <c r="BH20" s="23"/>
      <c r="BI20" s="23"/>
      <c r="BJ20" s="66"/>
      <c r="BK20" s="23"/>
      <c r="BL20" s="23"/>
      <c r="BM20" s="23"/>
      <c r="BN20" s="66"/>
      <c r="BO20" s="23"/>
      <c r="BP20" s="23"/>
      <c r="BQ20" s="23"/>
      <c r="BR20" s="66"/>
      <c r="BS20" s="23"/>
      <c r="BT20" s="23"/>
      <c r="BU20" s="23"/>
      <c r="BV20" s="66"/>
      <c r="BW20" s="23"/>
      <c r="BX20" s="23"/>
      <c r="BY20" s="23"/>
      <c r="BZ20" s="66"/>
      <c r="CA20" s="23"/>
      <c r="CB20" s="23"/>
      <c r="CC20" s="23"/>
      <c r="CD20" s="66"/>
      <c r="CE20" s="23"/>
      <c r="CF20" s="23"/>
      <c r="CG20" s="23"/>
      <c r="CH20" s="66"/>
      <c r="CI20" s="23"/>
      <c r="CJ20" s="23"/>
      <c r="CK20" s="23"/>
      <c r="CL20" s="66"/>
      <c r="CM20" s="23"/>
      <c r="CN20" s="23"/>
      <c r="CO20" s="23"/>
      <c r="CP20" s="66"/>
      <c r="CQ20" s="23"/>
      <c r="CR20" s="23"/>
      <c r="CS20" s="23"/>
      <c r="CT20" s="66"/>
      <c r="CU20" s="23"/>
      <c r="CV20" s="23"/>
      <c r="CW20" s="23"/>
      <c r="CX20" s="66"/>
      <c r="CY20" s="65">
        <f t="shared" si="11"/>
        <v>3</v>
      </c>
      <c r="CZ20" s="16"/>
      <c r="DA20" s="17"/>
      <c r="DB20" s="88">
        <f t="shared" si="5"/>
        <v>0</v>
      </c>
      <c r="DC20" s="87"/>
      <c r="DD20" s="19"/>
      <c r="DE20" s="19"/>
      <c r="DF20" s="20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49"/>
    </row>
    <row r="21" spans="1:110" s="21" customFormat="1" ht="74.25" customHeight="1">
      <c r="A21" s="57">
        <v>17</v>
      </c>
      <c r="B21" s="77" t="s">
        <v>58</v>
      </c>
      <c r="C21" s="28" t="s">
        <v>59</v>
      </c>
      <c r="D21" s="84" t="s">
        <v>77</v>
      </c>
      <c r="E21" s="83" t="s">
        <v>79</v>
      </c>
      <c r="F21" s="58">
        <v>0</v>
      </c>
      <c r="G21" s="58">
        <v>0</v>
      </c>
      <c r="H21" s="58">
        <v>0</v>
      </c>
      <c r="I21" s="59">
        <f t="shared" si="7"/>
        <v>0</v>
      </c>
      <c r="J21" s="58">
        <v>0</v>
      </c>
      <c r="K21" s="58">
        <v>1</v>
      </c>
      <c r="L21" s="58">
        <v>0</v>
      </c>
      <c r="M21" s="59">
        <f t="shared" si="8"/>
        <v>1</v>
      </c>
      <c r="N21" s="58">
        <v>0</v>
      </c>
      <c r="O21" s="58">
        <v>0</v>
      </c>
      <c r="P21" s="58">
        <v>0</v>
      </c>
      <c r="Q21" s="59">
        <f t="shared" si="9"/>
        <v>0</v>
      </c>
      <c r="R21" s="58">
        <v>1</v>
      </c>
      <c r="S21" s="58">
        <v>0</v>
      </c>
      <c r="T21" s="58">
        <v>0</v>
      </c>
      <c r="U21" s="59">
        <f t="shared" si="10"/>
        <v>1</v>
      </c>
      <c r="V21" s="22"/>
      <c r="W21" s="23"/>
      <c r="X21" s="23"/>
      <c r="Y21" s="23"/>
      <c r="Z21" s="66"/>
      <c r="AA21" s="23"/>
      <c r="AB21" s="23"/>
      <c r="AC21" s="23"/>
      <c r="AD21" s="67"/>
      <c r="AE21" s="23"/>
      <c r="AF21" s="23"/>
      <c r="AG21" s="23"/>
      <c r="AH21" s="66"/>
      <c r="AI21" s="23"/>
      <c r="AJ21" s="23"/>
      <c r="AK21" s="23"/>
      <c r="AL21" s="66"/>
      <c r="AM21" s="23"/>
      <c r="AN21" s="23"/>
      <c r="AO21" s="23"/>
      <c r="AP21" s="66"/>
      <c r="AQ21" s="23"/>
      <c r="AR21" s="23"/>
      <c r="AS21" s="23"/>
      <c r="AT21" s="66"/>
      <c r="AU21" s="23"/>
      <c r="AV21" s="23"/>
      <c r="AW21" s="23"/>
      <c r="AX21" s="66"/>
      <c r="AY21" s="23"/>
      <c r="AZ21" s="23"/>
      <c r="BA21" s="23"/>
      <c r="BB21" s="66"/>
      <c r="BC21" s="23"/>
      <c r="BD21" s="23"/>
      <c r="BE21" s="23"/>
      <c r="BF21" s="66"/>
      <c r="BG21" s="23"/>
      <c r="BH21" s="23"/>
      <c r="BI21" s="23"/>
      <c r="BJ21" s="66"/>
      <c r="BK21" s="23"/>
      <c r="BL21" s="23"/>
      <c r="BM21" s="23"/>
      <c r="BN21" s="66"/>
      <c r="BO21" s="23"/>
      <c r="BP21" s="23"/>
      <c r="BQ21" s="23"/>
      <c r="BR21" s="66"/>
      <c r="BS21" s="23"/>
      <c r="BT21" s="23"/>
      <c r="BU21" s="23"/>
      <c r="BV21" s="66"/>
      <c r="BW21" s="23"/>
      <c r="BX21" s="23"/>
      <c r="BY21" s="23"/>
      <c r="BZ21" s="66"/>
      <c r="CA21" s="23"/>
      <c r="CB21" s="23"/>
      <c r="CC21" s="23"/>
      <c r="CD21" s="66"/>
      <c r="CE21" s="23"/>
      <c r="CF21" s="23"/>
      <c r="CG21" s="23"/>
      <c r="CH21" s="66"/>
      <c r="CI21" s="23"/>
      <c r="CJ21" s="23"/>
      <c r="CK21" s="23"/>
      <c r="CL21" s="66"/>
      <c r="CM21" s="23"/>
      <c r="CN21" s="23"/>
      <c r="CO21" s="23"/>
      <c r="CP21" s="66"/>
      <c r="CQ21" s="23"/>
      <c r="CR21" s="23"/>
      <c r="CS21" s="23"/>
      <c r="CT21" s="66"/>
      <c r="CU21" s="23"/>
      <c r="CV21" s="23"/>
      <c r="CW21" s="23"/>
      <c r="CX21" s="66"/>
      <c r="CY21" s="65">
        <f t="shared" si="11"/>
        <v>2</v>
      </c>
      <c r="CZ21" s="16"/>
      <c r="DA21" s="17"/>
      <c r="DB21" s="88">
        <f t="shared" si="5"/>
        <v>0</v>
      </c>
      <c r="DC21" s="87"/>
      <c r="DD21" s="19"/>
      <c r="DE21" s="19"/>
      <c r="DF21" s="20"/>
    </row>
    <row r="22" spans="1:110" s="21" customFormat="1" ht="115.5" customHeight="1">
      <c r="A22" s="57">
        <v>18</v>
      </c>
      <c r="B22" s="77" t="s">
        <v>90</v>
      </c>
      <c r="C22" s="28" t="s">
        <v>1</v>
      </c>
      <c r="D22" s="84" t="s">
        <v>70</v>
      </c>
      <c r="E22" s="83" t="s">
        <v>79</v>
      </c>
      <c r="F22" s="58">
        <v>0</v>
      </c>
      <c r="G22" s="58">
        <v>0</v>
      </c>
      <c r="H22" s="58">
        <v>0</v>
      </c>
      <c r="I22" s="59">
        <f t="shared" si="7"/>
        <v>0</v>
      </c>
      <c r="J22" s="58">
        <v>0</v>
      </c>
      <c r="K22" s="58">
        <v>0</v>
      </c>
      <c r="L22" s="58">
        <v>0</v>
      </c>
      <c r="M22" s="59">
        <f t="shared" si="8"/>
        <v>0</v>
      </c>
      <c r="N22" s="58">
        <v>0</v>
      </c>
      <c r="O22" s="58">
        <v>1</v>
      </c>
      <c r="P22" s="58">
        <v>0</v>
      </c>
      <c r="Q22" s="59">
        <f t="shared" si="9"/>
        <v>1</v>
      </c>
      <c r="R22" s="58">
        <v>0</v>
      </c>
      <c r="S22" s="58">
        <v>0</v>
      </c>
      <c r="T22" s="58">
        <v>0</v>
      </c>
      <c r="U22" s="59">
        <f t="shared" si="10"/>
        <v>0</v>
      </c>
      <c r="V22" s="22"/>
      <c r="W22" s="23"/>
      <c r="X22" s="23"/>
      <c r="Y22" s="23"/>
      <c r="Z22" s="66"/>
      <c r="AA22" s="23"/>
      <c r="AB22" s="23"/>
      <c r="AC22" s="23"/>
      <c r="AD22" s="67"/>
      <c r="AE22" s="23"/>
      <c r="AF22" s="23"/>
      <c r="AG22" s="23"/>
      <c r="AH22" s="66"/>
      <c r="AI22" s="23"/>
      <c r="AJ22" s="23"/>
      <c r="AK22" s="23"/>
      <c r="AL22" s="66"/>
      <c r="AM22" s="23"/>
      <c r="AN22" s="23"/>
      <c r="AO22" s="23"/>
      <c r="AP22" s="66"/>
      <c r="AQ22" s="23"/>
      <c r="AR22" s="23"/>
      <c r="AS22" s="23"/>
      <c r="AT22" s="66"/>
      <c r="AU22" s="23"/>
      <c r="AV22" s="23"/>
      <c r="AW22" s="23"/>
      <c r="AX22" s="66"/>
      <c r="AY22" s="23"/>
      <c r="AZ22" s="23"/>
      <c r="BA22" s="23"/>
      <c r="BB22" s="66"/>
      <c r="BC22" s="23"/>
      <c r="BD22" s="23"/>
      <c r="BE22" s="23"/>
      <c r="BF22" s="66"/>
      <c r="BG22" s="23"/>
      <c r="BH22" s="23"/>
      <c r="BI22" s="23"/>
      <c r="BJ22" s="66"/>
      <c r="BK22" s="23"/>
      <c r="BL22" s="23"/>
      <c r="BM22" s="23"/>
      <c r="BN22" s="66"/>
      <c r="BO22" s="23"/>
      <c r="BP22" s="23"/>
      <c r="BQ22" s="23"/>
      <c r="BR22" s="66"/>
      <c r="BS22" s="23"/>
      <c r="BT22" s="23"/>
      <c r="BU22" s="23"/>
      <c r="BV22" s="66"/>
      <c r="BW22" s="23"/>
      <c r="BX22" s="23"/>
      <c r="BY22" s="23"/>
      <c r="BZ22" s="66"/>
      <c r="CA22" s="23"/>
      <c r="CB22" s="23"/>
      <c r="CC22" s="23"/>
      <c r="CD22" s="66"/>
      <c r="CE22" s="23"/>
      <c r="CF22" s="23"/>
      <c r="CG22" s="23"/>
      <c r="CH22" s="66"/>
      <c r="CI22" s="23"/>
      <c r="CJ22" s="23"/>
      <c r="CK22" s="23"/>
      <c r="CL22" s="66"/>
      <c r="CM22" s="23"/>
      <c r="CN22" s="23"/>
      <c r="CO22" s="23"/>
      <c r="CP22" s="66"/>
      <c r="CQ22" s="23"/>
      <c r="CR22" s="23"/>
      <c r="CS22" s="23"/>
      <c r="CT22" s="66"/>
      <c r="CU22" s="23"/>
      <c r="CV22" s="23"/>
      <c r="CW22" s="23"/>
      <c r="CX22" s="66"/>
      <c r="CY22" s="65">
        <f t="shared" si="11"/>
        <v>1</v>
      </c>
      <c r="CZ22" s="16"/>
      <c r="DA22" s="17"/>
      <c r="DB22" s="88">
        <f t="shared" si="5"/>
        <v>0</v>
      </c>
      <c r="DC22" s="87"/>
      <c r="DD22" s="19"/>
      <c r="DE22" s="19"/>
      <c r="DF22" s="20"/>
    </row>
    <row r="23" spans="1:110" s="21" customFormat="1" ht="170.25" customHeight="1">
      <c r="A23" s="57">
        <v>19</v>
      </c>
      <c r="B23" s="77" t="s">
        <v>60</v>
      </c>
      <c r="C23" s="29" t="s">
        <v>61</v>
      </c>
      <c r="D23" s="84" t="s">
        <v>67</v>
      </c>
      <c r="E23" s="83" t="s">
        <v>79</v>
      </c>
      <c r="F23" s="39">
        <v>0</v>
      </c>
      <c r="G23" s="39">
        <v>0</v>
      </c>
      <c r="H23" s="39">
        <v>0</v>
      </c>
      <c r="I23" s="59">
        <f t="shared" si="7"/>
        <v>0</v>
      </c>
      <c r="J23" s="39">
        <v>0</v>
      </c>
      <c r="K23" s="39">
        <v>6</v>
      </c>
      <c r="L23" s="39">
        <v>0</v>
      </c>
      <c r="M23" s="59">
        <f t="shared" si="8"/>
        <v>6</v>
      </c>
      <c r="N23" s="39">
        <v>0</v>
      </c>
      <c r="O23" s="39">
        <v>0</v>
      </c>
      <c r="P23" s="40">
        <v>0</v>
      </c>
      <c r="Q23" s="59">
        <f t="shared" si="9"/>
        <v>0</v>
      </c>
      <c r="R23" s="39">
        <v>6</v>
      </c>
      <c r="S23" s="39">
        <v>0</v>
      </c>
      <c r="T23" s="39">
        <v>0</v>
      </c>
      <c r="U23" s="59">
        <f t="shared" si="10"/>
        <v>6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65">
        <f t="shared" si="11"/>
        <v>12</v>
      </c>
      <c r="CZ23" s="71"/>
      <c r="DA23" s="17"/>
      <c r="DB23" s="88">
        <f t="shared" si="5"/>
        <v>0</v>
      </c>
      <c r="DC23" s="87"/>
      <c r="DD23" s="19"/>
      <c r="DE23" s="19"/>
      <c r="DF23" s="20"/>
    </row>
    <row r="24" spans="1:109" s="9" customFormat="1" ht="120" customHeight="1">
      <c r="A24" s="57">
        <v>20</v>
      </c>
      <c r="B24" s="79" t="s">
        <v>73</v>
      </c>
      <c r="C24" s="27" t="s">
        <v>85</v>
      </c>
      <c r="D24" s="84" t="s">
        <v>74</v>
      </c>
      <c r="E24" s="83" t="s">
        <v>79</v>
      </c>
      <c r="F24" s="38">
        <v>0</v>
      </c>
      <c r="G24" s="38">
        <v>2</v>
      </c>
      <c r="H24" s="38">
        <v>0</v>
      </c>
      <c r="I24" s="59">
        <f t="shared" si="7"/>
        <v>2</v>
      </c>
      <c r="J24" s="38">
        <v>2</v>
      </c>
      <c r="K24" s="38">
        <v>0</v>
      </c>
      <c r="L24" s="38">
        <v>3</v>
      </c>
      <c r="M24" s="59">
        <f t="shared" si="8"/>
        <v>5</v>
      </c>
      <c r="N24" s="38">
        <v>3</v>
      </c>
      <c r="O24" s="38">
        <v>3</v>
      </c>
      <c r="P24" s="38">
        <v>0</v>
      </c>
      <c r="Q24" s="59">
        <f t="shared" si="9"/>
        <v>6</v>
      </c>
      <c r="R24" s="38">
        <v>0</v>
      </c>
      <c r="S24" s="38">
        <v>0</v>
      </c>
      <c r="T24" s="38">
        <v>3</v>
      </c>
      <c r="U24" s="59">
        <f t="shared" si="10"/>
        <v>3</v>
      </c>
      <c r="V24" s="37"/>
      <c r="W24" s="36"/>
      <c r="X24" s="36"/>
      <c r="Y24" s="36">
        <v>1</v>
      </c>
      <c r="Z24" s="35">
        <v>2</v>
      </c>
      <c r="AA24" s="34"/>
      <c r="AB24" s="34"/>
      <c r="AC24" s="34"/>
      <c r="AD24" s="35">
        <v>2</v>
      </c>
      <c r="AE24" s="34"/>
      <c r="AF24" s="34"/>
      <c r="AG24" s="34"/>
      <c r="AH24" s="35"/>
      <c r="AI24" s="34"/>
      <c r="AJ24" s="34"/>
      <c r="AK24" s="34"/>
      <c r="AL24" s="35">
        <v>1</v>
      </c>
      <c r="AM24" s="34"/>
      <c r="AN24" s="34"/>
      <c r="AO24" s="34"/>
      <c r="AP24" s="35"/>
      <c r="AQ24" s="34"/>
      <c r="AR24" s="34"/>
      <c r="AS24" s="34"/>
      <c r="AT24" s="35"/>
      <c r="AU24" s="34"/>
      <c r="AV24" s="34"/>
      <c r="AW24" s="34"/>
      <c r="AX24" s="35"/>
      <c r="AY24" s="34"/>
      <c r="AZ24" s="34"/>
      <c r="BA24" s="34"/>
      <c r="BB24" s="35"/>
      <c r="BC24" s="34"/>
      <c r="BD24" s="34"/>
      <c r="BE24" s="34"/>
      <c r="BF24" s="35"/>
      <c r="BG24" s="34"/>
      <c r="BH24" s="34"/>
      <c r="BI24" s="34"/>
      <c r="BJ24" s="35"/>
      <c r="BK24" s="34"/>
      <c r="BL24" s="34"/>
      <c r="BM24" s="34"/>
      <c r="BN24" s="35"/>
      <c r="BO24" s="34"/>
      <c r="BP24" s="34"/>
      <c r="BQ24" s="34"/>
      <c r="BR24" s="35"/>
      <c r="BS24" s="68"/>
      <c r="BT24" s="32"/>
      <c r="BU24" s="33"/>
      <c r="BV24" s="32"/>
      <c r="BW24" s="32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65">
        <f t="shared" si="11"/>
        <v>16</v>
      </c>
      <c r="CZ24" s="71"/>
      <c r="DA24" s="17"/>
      <c r="DB24" s="88">
        <f t="shared" si="5"/>
        <v>0</v>
      </c>
      <c r="DC24" s="87"/>
      <c r="DD24" s="6"/>
      <c r="DE24" s="6"/>
    </row>
    <row r="25" spans="1:220" s="31" customFormat="1" ht="117.75" customHeight="1">
      <c r="A25" s="57">
        <v>21</v>
      </c>
      <c r="B25" s="77" t="s">
        <v>63</v>
      </c>
      <c r="C25" s="28" t="s">
        <v>2</v>
      </c>
      <c r="D25" s="84" t="s">
        <v>78</v>
      </c>
      <c r="E25" s="83" t="s">
        <v>79</v>
      </c>
      <c r="F25" s="39">
        <v>0</v>
      </c>
      <c r="G25" s="39">
        <v>0</v>
      </c>
      <c r="H25" s="39">
        <v>0</v>
      </c>
      <c r="I25" s="59">
        <f t="shared" si="7"/>
        <v>0</v>
      </c>
      <c r="J25" s="39">
        <v>20</v>
      </c>
      <c r="K25" s="39">
        <v>20</v>
      </c>
      <c r="L25" s="39">
        <v>20</v>
      </c>
      <c r="M25" s="59">
        <f t="shared" si="8"/>
        <v>60</v>
      </c>
      <c r="N25" s="39">
        <v>20</v>
      </c>
      <c r="O25" s="39">
        <v>20</v>
      </c>
      <c r="P25" s="39">
        <v>20</v>
      </c>
      <c r="Q25" s="59">
        <f t="shared" si="9"/>
        <v>60</v>
      </c>
      <c r="R25" s="39">
        <v>20</v>
      </c>
      <c r="S25" s="39">
        <v>20</v>
      </c>
      <c r="T25" s="39">
        <v>20</v>
      </c>
      <c r="U25" s="59">
        <f t="shared" si="10"/>
        <v>60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65">
        <f t="shared" si="11"/>
        <v>180</v>
      </c>
      <c r="CZ25" s="71"/>
      <c r="DA25" s="17"/>
      <c r="DB25" s="88">
        <f t="shared" si="5"/>
        <v>0</v>
      </c>
      <c r="DC25" s="87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</row>
    <row r="26" spans="1:109" s="9" customFormat="1" ht="216.75" customHeight="1">
      <c r="A26" s="57">
        <v>22</v>
      </c>
      <c r="B26" s="77" t="s">
        <v>62</v>
      </c>
      <c r="C26" s="28" t="s">
        <v>82</v>
      </c>
      <c r="D26" s="84" t="s">
        <v>68</v>
      </c>
      <c r="E26" s="83" t="s">
        <v>79</v>
      </c>
      <c r="F26" s="39">
        <v>0</v>
      </c>
      <c r="G26" s="39">
        <v>0</v>
      </c>
      <c r="H26" s="39">
        <v>0</v>
      </c>
      <c r="I26" s="59">
        <f t="shared" si="7"/>
        <v>0</v>
      </c>
      <c r="J26" s="39">
        <v>1</v>
      </c>
      <c r="K26" s="39">
        <v>0</v>
      </c>
      <c r="L26" s="39">
        <v>0</v>
      </c>
      <c r="M26" s="59">
        <f t="shared" si="8"/>
        <v>1</v>
      </c>
      <c r="N26" s="39">
        <v>0</v>
      </c>
      <c r="O26" s="39">
        <v>0</v>
      </c>
      <c r="P26" s="39">
        <v>0</v>
      </c>
      <c r="Q26" s="59">
        <f t="shared" si="9"/>
        <v>0</v>
      </c>
      <c r="R26" s="39">
        <v>1</v>
      </c>
      <c r="S26" s="39">
        <v>0</v>
      </c>
      <c r="T26" s="39">
        <v>0</v>
      </c>
      <c r="U26" s="59">
        <f t="shared" si="10"/>
        <v>1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65">
        <f t="shared" si="11"/>
        <v>2</v>
      </c>
      <c r="CZ26" s="71"/>
      <c r="DA26" s="17"/>
      <c r="DB26" s="88">
        <f t="shared" si="5"/>
        <v>0</v>
      </c>
      <c r="DC26" s="87"/>
      <c r="DD26" s="6"/>
      <c r="DE26" s="6"/>
    </row>
    <row r="27" spans="1:230" s="9" customFormat="1" ht="175.5" customHeight="1">
      <c r="A27" s="57">
        <v>23</v>
      </c>
      <c r="B27" s="77" t="s">
        <v>101</v>
      </c>
      <c r="C27" s="28" t="s">
        <v>102</v>
      </c>
      <c r="D27" s="84" t="s">
        <v>103</v>
      </c>
      <c r="E27" s="83" t="s">
        <v>79</v>
      </c>
      <c r="F27" s="40">
        <v>0</v>
      </c>
      <c r="G27" s="40">
        <v>0</v>
      </c>
      <c r="H27" s="40">
        <v>0</v>
      </c>
      <c r="I27" s="59">
        <f t="shared" si="7"/>
        <v>0</v>
      </c>
      <c r="J27" s="40">
        <v>0</v>
      </c>
      <c r="K27" s="40">
        <v>0</v>
      </c>
      <c r="L27" s="40">
        <v>0</v>
      </c>
      <c r="M27" s="59">
        <f t="shared" si="8"/>
        <v>0</v>
      </c>
      <c r="N27" s="40">
        <v>1</v>
      </c>
      <c r="O27" s="40">
        <v>0</v>
      </c>
      <c r="P27" s="40">
        <v>0</v>
      </c>
      <c r="Q27" s="59">
        <f t="shared" si="9"/>
        <v>1</v>
      </c>
      <c r="R27" s="40">
        <v>0</v>
      </c>
      <c r="S27" s="40">
        <v>0</v>
      </c>
      <c r="T27" s="40">
        <v>0</v>
      </c>
      <c r="U27" s="59">
        <f t="shared" si="10"/>
        <v>0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65">
        <f t="shared" si="11"/>
        <v>1</v>
      </c>
      <c r="CZ27" s="72"/>
      <c r="DA27" s="17"/>
      <c r="DB27" s="88">
        <f t="shared" si="5"/>
        <v>0</v>
      </c>
      <c r="DC27" s="87"/>
      <c r="DD27" s="6"/>
      <c r="DE27" s="6"/>
      <c r="HU27" s="103" t="s">
        <v>34</v>
      </c>
      <c r="HV27" s="122"/>
    </row>
    <row r="28" spans="1:230" s="20" customFormat="1" ht="166.5" customHeight="1">
      <c r="A28" s="57">
        <v>24</v>
      </c>
      <c r="B28" s="77" t="s">
        <v>104</v>
      </c>
      <c r="C28" s="28" t="s">
        <v>105</v>
      </c>
      <c r="D28" s="84" t="s">
        <v>103</v>
      </c>
      <c r="E28" s="83" t="s">
        <v>79</v>
      </c>
      <c r="F28" s="40">
        <v>0</v>
      </c>
      <c r="G28" s="40">
        <v>0</v>
      </c>
      <c r="H28" s="40">
        <v>0</v>
      </c>
      <c r="I28" s="59">
        <f t="shared" si="7"/>
        <v>0</v>
      </c>
      <c r="J28" s="40">
        <v>0</v>
      </c>
      <c r="K28" s="40">
        <v>0</v>
      </c>
      <c r="L28" s="40">
        <v>0</v>
      </c>
      <c r="M28" s="59">
        <f t="shared" si="8"/>
        <v>0</v>
      </c>
      <c r="N28" s="40">
        <v>1</v>
      </c>
      <c r="O28" s="40">
        <v>0</v>
      </c>
      <c r="P28" s="40">
        <v>0</v>
      </c>
      <c r="Q28" s="59">
        <f t="shared" si="9"/>
        <v>1</v>
      </c>
      <c r="R28" s="40">
        <v>0</v>
      </c>
      <c r="S28" s="40">
        <v>0</v>
      </c>
      <c r="T28" s="40">
        <v>0</v>
      </c>
      <c r="U28" s="59">
        <f t="shared" si="10"/>
        <v>0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65">
        <f t="shared" si="11"/>
        <v>1</v>
      </c>
      <c r="CZ28" s="72"/>
      <c r="DA28" s="17"/>
      <c r="DB28" s="88">
        <f t="shared" si="5"/>
        <v>0</v>
      </c>
      <c r="DC28" s="87"/>
      <c r="DD28" s="19"/>
      <c r="DE28" s="19"/>
      <c r="HU28" s="44"/>
      <c r="HV28" s="45"/>
    </row>
    <row r="29" spans="1:230" s="20" customFormat="1" ht="167.25" customHeight="1">
      <c r="A29" s="57">
        <v>25</v>
      </c>
      <c r="B29" s="77" t="s">
        <v>106</v>
      </c>
      <c r="C29" s="28" t="s">
        <v>107</v>
      </c>
      <c r="D29" s="84" t="s">
        <v>108</v>
      </c>
      <c r="E29" s="83" t="s">
        <v>79</v>
      </c>
      <c r="F29" s="39">
        <v>0</v>
      </c>
      <c r="G29" s="39">
        <v>0</v>
      </c>
      <c r="H29" s="39">
        <v>0</v>
      </c>
      <c r="I29" s="59">
        <f t="shared" si="7"/>
        <v>0</v>
      </c>
      <c r="J29" s="39">
        <v>0</v>
      </c>
      <c r="K29" s="39">
        <v>0</v>
      </c>
      <c r="L29" s="39">
        <v>0</v>
      </c>
      <c r="M29" s="59">
        <f t="shared" si="8"/>
        <v>0</v>
      </c>
      <c r="N29" s="39">
        <v>0</v>
      </c>
      <c r="O29" s="39">
        <v>0</v>
      </c>
      <c r="P29" s="39">
        <v>0</v>
      </c>
      <c r="Q29" s="59">
        <f t="shared" si="9"/>
        <v>0</v>
      </c>
      <c r="R29" s="39">
        <v>1</v>
      </c>
      <c r="S29" s="39">
        <v>0</v>
      </c>
      <c r="T29" s="39">
        <v>0</v>
      </c>
      <c r="U29" s="59">
        <f t="shared" si="10"/>
        <v>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65">
        <f t="shared" si="11"/>
        <v>1</v>
      </c>
      <c r="CZ29" s="71"/>
      <c r="DA29" s="17"/>
      <c r="DB29" s="88">
        <f t="shared" si="5"/>
        <v>0</v>
      </c>
      <c r="DC29" s="87"/>
      <c r="DD29" s="19"/>
      <c r="DE29" s="19"/>
      <c r="HU29" s="44"/>
      <c r="HV29" s="45"/>
    </row>
    <row r="30" spans="1:230" s="9" customFormat="1" ht="123.75" customHeight="1">
      <c r="A30" s="57">
        <v>26</v>
      </c>
      <c r="B30" s="76" t="s">
        <v>98</v>
      </c>
      <c r="C30" s="30" t="s">
        <v>100</v>
      </c>
      <c r="D30" s="82" t="s">
        <v>99</v>
      </c>
      <c r="E30" s="83" t="s">
        <v>79</v>
      </c>
      <c r="F30" s="39">
        <v>0</v>
      </c>
      <c r="G30" s="39">
        <v>0</v>
      </c>
      <c r="H30" s="39">
        <v>0</v>
      </c>
      <c r="I30" s="59">
        <f t="shared" si="7"/>
        <v>0</v>
      </c>
      <c r="J30" s="39">
        <v>50</v>
      </c>
      <c r="K30" s="39">
        <v>0</v>
      </c>
      <c r="L30" s="39">
        <v>0</v>
      </c>
      <c r="M30" s="59">
        <f t="shared" si="8"/>
        <v>50</v>
      </c>
      <c r="N30" s="39">
        <v>0</v>
      </c>
      <c r="O30" s="39">
        <v>0</v>
      </c>
      <c r="P30" s="39">
        <v>0</v>
      </c>
      <c r="Q30" s="59">
        <f t="shared" si="9"/>
        <v>0</v>
      </c>
      <c r="R30" s="39">
        <v>0</v>
      </c>
      <c r="S30" s="39">
        <v>0</v>
      </c>
      <c r="T30" s="39">
        <v>0</v>
      </c>
      <c r="U30" s="59">
        <f t="shared" si="10"/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65">
        <f t="shared" si="11"/>
        <v>50</v>
      </c>
      <c r="CZ30" s="72"/>
      <c r="DA30" s="17"/>
      <c r="DB30" s="88">
        <f t="shared" si="5"/>
        <v>0</v>
      </c>
      <c r="DC30" s="87"/>
      <c r="DD30" s="6"/>
      <c r="DE30" s="6"/>
      <c r="HU30" s="42"/>
      <c r="HV30" s="43"/>
    </row>
    <row r="31" spans="1:230" s="9" customFormat="1" ht="121.5" customHeight="1">
      <c r="A31" s="57">
        <v>27</v>
      </c>
      <c r="B31" s="78" t="s">
        <v>93</v>
      </c>
      <c r="C31" s="25" t="s">
        <v>94</v>
      </c>
      <c r="D31" s="85" t="s">
        <v>95</v>
      </c>
      <c r="E31" s="83" t="s">
        <v>79</v>
      </c>
      <c r="F31" s="40">
        <v>0</v>
      </c>
      <c r="G31" s="40">
        <v>0</v>
      </c>
      <c r="H31" s="40">
        <v>0</v>
      </c>
      <c r="I31" s="59">
        <f t="shared" si="7"/>
        <v>0</v>
      </c>
      <c r="J31" s="40">
        <v>0</v>
      </c>
      <c r="K31" s="40">
        <v>0</v>
      </c>
      <c r="L31" s="40">
        <v>0</v>
      </c>
      <c r="M31" s="59">
        <f t="shared" si="8"/>
        <v>0</v>
      </c>
      <c r="N31" s="40">
        <v>0</v>
      </c>
      <c r="O31" s="40">
        <v>0</v>
      </c>
      <c r="P31" s="40">
        <v>0</v>
      </c>
      <c r="Q31" s="59">
        <f t="shared" si="9"/>
        <v>0</v>
      </c>
      <c r="R31" s="40">
        <v>1</v>
      </c>
      <c r="S31" s="40">
        <v>0</v>
      </c>
      <c r="T31" s="40">
        <v>0</v>
      </c>
      <c r="U31" s="59">
        <f t="shared" si="10"/>
        <v>1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65">
        <f t="shared" si="11"/>
        <v>1</v>
      </c>
      <c r="CZ31" s="72"/>
      <c r="DA31" s="17"/>
      <c r="DB31" s="88">
        <f t="shared" si="5"/>
        <v>0</v>
      </c>
      <c r="DC31" s="87"/>
      <c r="DD31" s="6"/>
      <c r="DE31" s="6"/>
      <c r="HU31" s="42"/>
      <c r="HV31" s="43"/>
    </row>
    <row r="32" spans="1:220" s="41" customFormat="1" ht="318" customHeight="1">
      <c r="A32" s="126">
        <v>28</v>
      </c>
      <c r="B32" s="81" t="s">
        <v>64</v>
      </c>
      <c r="C32" s="28" t="s">
        <v>0</v>
      </c>
      <c r="D32" s="84" t="s">
        <v>113</v>
      </c>
      <c r="E32" s="83" t="s">
        <v>79</v>
      </c>
      <c r="F32" s="39">
        <v>0</v>
      </c>
      <c r="G32" s="39">
        <v>0</v>
      </c>
      <c r="H32" s="39">
        <v>1</v>
      </c>
      <c r="I32" s="59">
        <f t="shared" si="7"/>
        <v>1</v>
      </c>
      <c r="J32" s="39">
        <v>0</v>
      </c>
      <c r="K32" s="39">
        <v>0</v>
      </c>
      <c r="L32" s="39">
        <v>0</v>
      </c>
      <c r="M32" s="59">
        <f t="shared" si="8"/>
        <v>0</v>
      </c>
      <c r="N32" s="39">
        <v>0</v>
      </c>
      <c r="O32" s="39">
        <v>0</v>
      </c>
      <c r="P32" s="39">
        <v>0</v>
      </c>
      <c r="Q32" s="59">
        <f t="shared" si="9"/>
        <v>0</v>
      </c>
      <c r="R32" s="39">
        <v>0</v>
      </c>
      <c r="S32" s="39">
        <v>0</v>
      </c>
      <c r="T32" s="39">
        <v>1</v>
      </c>
      <c r="U32" s="59">
        <f t="shared" si="10"/>
        <v>1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65">
        <f t="shared" si="11"/>
        <v>2</v>
      </c>
      <c r="CZ32" s="71"/>
      <c r="DA32" s="17"/>
      <c r="DB32" s="88">
        <f t="shared" si="5"/>
        <v>0</v>
      </c>
      <c r="DC32" s="87"/>
      <c r="DD32" s="19"/>
      <c r="DE32" s="19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</row>
    <row r="33" spans="1:122" ht="110.25" customHeight="1">
      <c r="A33" s="57"/>
      <c r="B33" s="89" t="s">
        <v>117</v>
      </c>
      <c r="C33" s="90"/>
      <c r="D33" s="90"/>
      <c r="E33" s="90"/>
      <c r="F33" s="93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5"/>
      <c r="DB33" s="88">
        <f>SUM(DB5:DB32)</f>
        <v>0</v>
      </c>
      <c r="DC33" s="87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</row>
    <row r="34" spans="1:221" s="14" customFormat="1" ht="55.5" customHeight="1">
      <c r="A34" s="9"/>
      <c r="B34" s="9"/>
      <c r="C34" s="11"/>
      <c r="D34" s="9"/>
      <c r="E34" s="10"/>
      <c r="F34" s="9"/>
      <c r="G34" s="9"/>
      <c r="H34" s="9"/>
      <c r="I34" s="9"/>
      <c r="J34" s="9"/>
      <c r="K34" s="9"/>
      <c r="L34" s="9"/>
      <c r="M34" s="9"/>
      <c r="N34" s="103"/>
      <c r="O34" s="10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73"/>
      <c r="DA34" s="43"/>
      <c r="DB34" s="73"/>
      <c r="DC34" s="73"/>
      <c r="DD34" s="19"/>
      <c r="DE34" s="19"/>
      <c r="DF34" s="20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49"/>
    </row>
    <row r="35" spans="1:122" ht="18.75">
      <c r="A35" s="9"/>
      <c r="B35" s="9"/>
      <c r="C35" s="12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9"/>
      <c r="O35" s="9"/>
      <c r="P35" s="9"/>
      <c r="Q35" s="12"/>
      <c r="R35" s="9"/>
      <c r="S35" s="9"/>
      <c r="T35" s="9"/>
      <c r="U35" s="46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73"/>
      <c r="DA35" s="43"/>
      <c r="DB35" s="73"/>
      <c r="DC35" s="73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</row>
    <row r="36" spans="1:122" ht="14.25">
      <c r="A36" s="9"/>
      <c r="B36" s="9"/>
      <c r="C36" s="12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9"/>
      <c r="O36" s="9"/>
      <c r="P36" s="9"/>
      <c r="Q36" s="12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73"/>
      <c r="DA36" s="43"/>
      <c r="DB36" s="73"/>
      <c r="DC36" s="73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</row>
    <row r="37" spans="1:122" ht="14.25">
      <c r="A37" s="9"/>
      <c r="B37" s="9"/>
      <c r="C37" s="12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9"/>
      <c r="O37" s="9"/>
      <c r="P37" s="9"/>
      <c r="Q37" s="12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73"/>
      <c r="DA37" s="43"/>
      <c r="DB37" s="73"/>
      <c r="DC37" s="73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</row>
    <row r="38" spans="1:122" ht="14.25">
      <c r="A38" s="9"/>
      <c r="B38" s="9"/>
      <c r="C38" s="12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01"/>
      <c r="O38" s="101"/>
      <c r="P38" s="101"/>
      <c r="Q38" s="1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73"/>
      <c r="DA38" s="43"/>
      <c r="DB38" s="73"/>
      <c r="DC38" s="73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</row>
    <row r="39" spans="1:122" ht="14.2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73"/>
      <c r="DA39" s="43"/>
      <c r="DB39" s="73"/>
      <c r="DC39" s="73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</row>
    <row r="40" spans="1:122" ht="14.25">
      <c r="A40" s="12"/>
      <c r="B40" s="12"/>
      <c r="C40" s="12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73"/>
      <c r="DA40" s="43"/>
      <c r="DB40" s="73"/>
      <c r="DC40" s="73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</row>
    <row r="41" spans="1:122" ht="14.25">
      <c r="A41" s="12"/>
      <c r="B41" s="12"/>
      <c r="C41" s="12"/>
      <c r="D41" s="12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73"/>
      <c r="DA41" s="43"/>
      <c r="DB41" s="73"/>
      <c r="DC41" s="73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</row>
    <row r="42" spans="1:122" ht="14.25">
      <c r="A42" s="12"/>
      <c r="B42" s="12"/>
      <c r="C42" s="12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73"/>
      <c r="DA42" s="43"/>
      <c r="DB42" s="73"/>
      <c r="DC42" s="73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</row>
    <row r="43" spans="1:122" ht="14.25">
      <c r="A43" s="12"/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73"/>
      <c r="DA43" s="43"/>
      <c r="DB43" s="73"/>
      <c r="DC43" s="73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</row>
    <row r="44" spans="1:122" ht="14.25">
      <c r="A44" s="12"/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73"/>
      <c r="DA44" s="43"/>
      <c r="DB44" s="73"/>
      <c r="DC44" s="73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</row>
    <row r="45" spans="1:122" ht="14.25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73"/>
      <c r="DA45" s="43"/>
      <c r="DB45" s="73"/>
      <c r="DC45" s="73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</row>
    <row r="46" spans="1:122" ht="14.25">
      <c r="A46" s="12"/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73"/>
      <c r="DA46" s="43"/>
      <c r="DB46" s="73"/>
      <c r="DC46" s="73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</row>
    <row r="47" spans="1:122" ht="14.25">
      <c r="A47" s="12"/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73"/>
      <c r="DA47" s="43"/>
      <c r="DB47" s="73"/>
      <c r="DC47" s="73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</row>
    <row r="48" spans="1:122" ht="14.25">
      <c r="A48" s="12"/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73"/>
      <c r="DA48" s="43"/>
      <c r="DB48" s="73"/>
      <c r="DC48" s="73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</row>
    <row r="49" spans="1:122" ht="14.25">
      <c r="A49" s="12"/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73"/>
      <c r="DA49" s="43"/>
      <c r="DB49" s="73"/>
      <c r="DC49" s="73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</row>
    <row r="50" spans="1:122" ht="14.25">
      <c r="A50" s="12"/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73"/>
      <c r="DA50" s="43"/>
      <c r="DB50" s="73"/>
      <c r="DC50" s="73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</row>
    <row r="51" spans="1:122" ht="14.25">
      <c r="A51" s="12"/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73"/>
      <c r="DA51" s="43"/>
      <c r="DB51" s="73"/>
      <c r="DC51" s="73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</row>
    <row r="52" spans="1:122" ht="14.25">
      <c r="A52" s="12"/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73"/>
      <c r="DA52" s="43"/>
      <c r="DB52" s="73"/>
      <c r="DC52" s="73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</row>
    <row r="53" spans="1:122" ht="14.25">
      <c r="A53" s="12"/>
      <c r="B53" s="12"/>
      <c r="C53" s="12"/>
      <c r="D53" s="12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73"/>
      <c r="DA53" s="43"/>
      <c r="DB53" s="73"/>
      <c r="DC53" s="73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</row>
    <row r="54" spans="1:122" ht="14.25">
      <c r="A54" s="12"/>
      <c r="B54" s="12"/>
      <c r="C54" s="12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73"/>
      <c r="DA54" s="43"/>
      <c r="DB54" s="73"/>
      <c r="DC54" s="73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</row>
    <row r="55" spans="1:122" ht="14.25">
      <c r="A55" s="12"/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73"/>
      <c r="DA55" s="43"/>
      <c r="DB55" s="73"/>
      <c r="DC55" s="73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</row>
    <row r="56" spans="1:122" ht="14.25">
      <c r="A56" s="12"/>
      <c r="B56" s="12"/>
      <c r="C56" s="12"/>
      <c r="D56" s="12"/>
      <c r="E56" s="1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73"/>
      <c r="DA56" s="43"/>
      <c r="DB56" s="73"/>
      <c r="DC56" s="73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</row>
    <row r="57" spans="1:122" ht="14.25">
      <c r="A57" s="12"/>
      <c r="B57" s="12"/>
      <c r="C57" s="12"/>
      <c r="D57" s="12"/>
      <c r="E57" s="1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73"/>
      <c r="DA57" s="43"/>
      <c r="DB57" s="73"/>
      <c r="DC57" s="73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</row>
    <row r="58" spans="1:122" ht="14.25">
      <c r="A58" s="12"/>
      <c r="B58" s="12"/>
      <c r="C58" s="12"/>
      <c r="D58" s="12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73"/>
      <c r="DA58" s="43"/>
      <c r="DB58" s="73"/>
      <c r="DC58" s="73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</row>
    <row r="59" spans="1:122" ht="14.25">
      <c r="A59" s="12"/>
      <c r="B59" s="12"/>
      <c r="C59" s="12"/>
      <c r="D59" s="12"/>
      <c r="E59" s="1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74"/>
      <c r="DA59" s="47"/>
      <c r="DB59" s="74"/>
      <c r="DC59" s="74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</row>
    <row r="60" spans="1:107" ht="14.25">
      <c r="A60" s="12"/>
      <c r="B60" s="12"/>
      <c r="C60" s="12"/>
      <c r="D60" s="12"/>
      <c r="E60" s="1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74"/>
      <c r="DA60" s="47"/>
      <c r="DB60" s="74"/>
      <c r="DC60" s="74"/>
    </row>
    <row r="61" spans="1:107" ht="14.25">
      <c r="A61" s="12"/>
      <c r="B61" s="12"/>
      <c r="C61" s="12"/>
      <c r="D61" s="12"/>
      <c r="E61" s="1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74"/>
      <c r="DA61" s="47"/>
      <c r="DB61" s="74"/>
      <c r="DC61" s="74"/>
    </row>
    <row r="62" spans="1:107" ht="14.25">
      <c r="A62" s="12"/>
      <c r="B62" s="12"/>
      <c r="C62" s="12"/>
      <c r="D62" s="12"/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74"/>
      <c r="DA62" s="47"/>
      <c r="DB62" s="74"/>
      <c r="DC62" s="74"/>
    </row>
    <row r="63" spans="1:107" ht="14.25">
      <c r="A63" s="12"/>
      <c r="B63" s="12"/>
      <c r="C63" s="12"/>
      <c r="D63" s="12"/>
      <c r="E63" s="13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74"/>
      <c r="DA63" s="47"/>
      <c r="DB63" s="74"/>
      <c r="DC63" s="74"/>
    </row>
    <row r="64" spans="1:107" ht="14.25">
      <c r="A64" s="12"/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74"/>
      <c r="DA64" s="47"/>
      <c r="DB64" s="74"/>
      <c r="DC64" s="74"/>
    </row>
    <row r="65" spans="1:107" ht="14.25">
      <c r="A65" s="12"/>
      <c r="B65" s="12"/>
      <c r="C65" s="12"/>
      <c r="D65" s="12"/>
      <c r="E65" s="1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74"/>
      <c r="DA65" s="47"/>
      <c r="DB65" s="74"/>
      <c r="DC65" s="74"/>
    </row>
    <row r="66" spans="1:107" ht="14.25">
      <c r="A66" s="12"/>
      <c r="B66" s="12"/>
      <c r="C66" s="12"/>
      <c r="D66" s="12"/>
      <c r="E66" s="13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74"/>
      <c r="DA66" s="47"/>
      <c r="DB66" s="74"/>
      <c r="DC66" s="74"/>
    </row>
    <row r="67" spans="1:107" ht="14.25">
      <c r="A67" s="12"/>
      <c r="B67" s="12"/>
      <c r="C67" s="12"/>
      <c r="D67" s="12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74"/>
      <c r="DA67" s="47"/>
      <c r="DB67" s="74"/>
      <c r="DC67" s="74"/>
    </row>
    <row r="68" spans="1:107" ht="14.25">
      <c r="A68" s="12"/>
      <c r="B68" s="12"/>
      <c r="C68" s="12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74"/>
      <c r="DA68" s="47"/>
      <c r="DB68" s="74"/>
      <c r="DC68" s="74"/>
    </row>
    <row r="69" spans="1:107" ht="14.25">
      <c r="A69" s="12"/>
      <c r="B69" s="12"/>
      <c r="C69" s="12"/>
      <c r="D69" s="12"/>
      <c r="E69" s="1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74"/>
      <c r="DA69" s="47"/>
      <c r="DB69" s="74"/>
      <c r="DC69" s="74"/>
    </row>
    <row r="70" spans="1:107" ht="14.25">
      <c r="A70" s="12"/>
      <c r="B70" s="12"/>
      <c r="C70" s="12"/>
      <c r="D70" s="12"/>
      <c r="E70" s="13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74"/>
      <c r="DA70" s="47"/>
      <c r="DB70" s="74"/>
      <c r="DC70" s="74"/>
    </row>
    <row r="71" spans="1:107" ht="14.25">
      <c r="A71" s="12"/>
      <c r="B71" s="12"/>
      <c r="C71" s="12"/>
      <c r="D71" s="12"/>
      <c r="E71" s="13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74"/>
      <c r="DA71" s="47"/>
      <c r="DB71" s="74"/>
      <c r="DC71" s="74"/>
    </row>
    <row r="72" spans="1:107" ht="14.25">
      <c r="A72" s="12"/>
      <c r="B72" s="12"/>
      <c r="C72" s="12"/>
      <c r="D72" s="12"/>
      <c r="E72" s="13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74"/>
      <c r="DA72" s="47"/>
      <c r="DB72" s="74"/>
      <c r="DC72" s="74"/>
    </row>
    <row r="73" spans="1:107" ht="14.25">
      <c r="A73" s="12"/>
      <c r="B73" s="12"/>
      <c r="C73" s="12"/>
      <c r="D73" s="12"/>
      <c r="E73" s="1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74"/>
      <c r="DA73" s="47"/>
      <c r="DB73" s="74"/>
      <c r="DC73" s="74"/>
    </row>
    <row r="74" spans="1:107" ht="14.25">
      <c r="A74" s="12"/>
      <c r="B74" s="12"/>
      <c r="C74" s="12"/>
      <c r="D74" s="12"/>
      <c r="E74" s="1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74"/>
      <c r="DA74" s="47"/>
      <c r="DB74" s="74"/>
      <c r="DC74" s="74"/>
    </row>
    <row r="75" spans="1:107" ht="14.25">
      <c r="A75" s="12"/>
      <c r="B75" s="12"/>
      <c r="C75" s="12"/>
      <c r="D75" s="12"/>
      <c r="E75" s="1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74"/>
      <c r="DA75" s="47"/>
      <c r="DB75" s="74"/>
      <c r="DC75" s="74"/>
    </row>
    <row r="76" spans="1:107" ht="14.25">
      <c r="A76" s="12"/>
      <c r="B76" s="12"/>
      <c r="C76" s="12"/>
      <c r="D76" s="12"/>
      <c r="E76" s="1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74"/>
      <c r="DA76" s="47"/>
      <c r="DB76" s="74"/>
      <c r="DC76" s="74"/>
    </row>
    <row r="77" spans="1:107" ht="14.25">
      <c r="A77" s="12"/>
      <c r="B77" s="12"/>
      <c r="C77" s="12"/>
      <c r="D77" s="12"/>
      <c r="E77" s="1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74"/>
      <c r="DA77" s="47"/>
      <c r="DB77" s="74"/>
      <c r="DC77" s="74"/>
    </row>
    <row r="78" spans="1:107" ht="14.25">
      <c r="A78" s="12"/>
      <c r="B78" s="12"/>
      <c r="C78" s="12"/>
      <c r="D78" s="12"/>
      <c r="E78" s="1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74"/>
      <c r="DA78" s="47"/>
      <c r="DB78" s="74"/>
      <c r="DC78" s="74"/>
    </row>
    <row r="79" spans="1:107" ht="14.25">
      <c r="A79" s="12"/>
      <c r="B79" s="12"/>
      <c r="C79" s="12"/>
      <c r="D79" s="12"/>
      <c r="E79" s="1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74"/>
      <c r="DA79" s="47"/>
      <c r="DB79" s="74"/>
      <c r="DC79" s="74"/>
    </row>
    <row r="80" spans="1:107" ht="14.25">
      <c r="A80" s="12"/>
      <c r="B80" s="12"/>
      <c r="C80" s="12"/>
      <c r="D80" s="12"/>
      <c r="E80" s="1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74"/>
      <c r="DA80" s="47"/>
      <c r="DB80" s="74"/>
      <c r="DC80" s="74"/>
    </row>
    <row r="81" spans="1:107" ht="14.25">
      <c r="A81" s="12"/>
      <c r="B81" s="12"/>
      <c r="C81" s="12"/>
      <c r="D81" s="12"/>
      <c r="E81" s="1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74"/>
      <c r="DA81" s="47"/>
      <c r="DB81" s="74"/>
      <c r="DC81" s="74"/>
    </row>
    <row r="82" spans="1:107" ht="14.25">
      <c r="A82" s="12"/>
      <c r="B82" s="12"/>
      <c r="C82" s="12"/>
      <c r="D82" s="12"/>
      <c r="E82" s="1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74"/>
      <c r="DA82" s="47"/>
      <c r="DB82" s="74"/>
      <c r="DC82" s="74"/>
    </row>
    <row r="83" spans="1:107" ht="14.25">
      <c r="A83" s="12"/>
      <c r="B83" s="12"/>
      <c r="C83" s="12"/>
      <c r="D83" s="12"/>
      <c r="E83" s="1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74"/>
      <c r="DA83" s="47"/>
      <c r="DB83" s="74"/>
      <c r="DC83" s="74"/>
    </row>
    <row r="84" spans="1:107" ht="14.25">
      <c r="A84" s="12"/>
      <c r="B84" s="12"/>
      <c r="C84" s="12"/>
      <c r="D84" s="12"/>
      <c r="E84" s="1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74"/>
      <c r="DA84" s="47"/>
      <c r="DB84" s="74"/>
      <c r="DC84" s="74"/>
    </row>
    <row r="85" spans="1:107" ht="14.25">
      <c r="A85" s="12"/>
      <c r="B85" s="12"/>
      <c r="C85" s="12"/>
      <c r="D85" s="12"/>
      <c r="E85" s="13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74"/>
      <c r="DA85" s="47"/>
      <c r="DB85" s="74"/>
      <c r="DC85" s="74"/>
    </row>
    <row r="86" spans="1:107" ht="14.25">
      <c r="A86" s="12"/>
      <c r="B86" s="12"/>
      <c r="C86" s="12"/>
      <c r="D86" s="12"/>
      <c r="E86" s="13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74"/>
      <c r="DA86" s="47"/>
      <c r="DB86" s="74"/>
      <c r="DC86" s="74"/>
    </row>
    <row r="87" spans="1:107" ht="14.25">
      <c r="A87" s="12"/>
      <c r="B87" s="12"/>
      <c r="C87" s="12"/>
      <c r="D87" s="12"/>
      <c r="E87" s="13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74"/>
      <c r="DA87" s="47"/>
      <c r="DB87" s="74"/>
      <c r="DC87" s="74"/>
    </row>
    <row r="88" spans="1:107" ht="14.25">
      <c r="A88" s="12"/>
      <c r="B88" s="12"/>
      <c r="C88" s="12"/>
      <c r="D88" s="12"/>
      <c r="E88" s="13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74"/>
      <c r="DA88" s="47"/>
      <c r="DB88" s="74"/>
      <c r="DC88" s="74"/>
    </row>
  </sheetData>
  <sheetProtection selectLockedCells="1" selectUnlockedCells="1"/>
  <mergeCells count="36">
    <mergeCell ref="DC3:DC4"/>
    <mergeCell ref="CZ2:DC2"/>
    <mergeCell ref="HU27:HV27"/>
    <mergeCell ref="F2:U2"/>
    <mergeCell ref="V2:V4"/>
    <mergeCell ref="BS2:CH2"/>
    <mergeCell ref="BS3:CD3"/>
    <mergeCell ref="CE3:CH3"/>
    <mergeCell ref="CU3:CX3"/>
    <mergeCell ref="CI3:CT3"/>
    <mergeCell ref="A1:DC1"/>
    <mergeCell ref="A2:A4"/>
    <mergeCell ref="B2:B4"/>
    <mergeCell ref="C2:C4"/>
    <mergeCell ref="D2:D4"/>
    <mergeCell ref="AM3:AX3"/>
    <mergeCell ref="CI2:CX2"/>
    <mergeCell ref="W2:AL2"/>
    <mergeCell ref="E2:E4"/>
    <mergeCell ref="DB3:DB4"/>
    <mergeCell ref="N38:P38"/>
    <mergeCell ref="AY3:BB3"/>
    <mergeCell ref="BC3:BN3"/>
    <mergeCell ref="AM2:BB2"/>
    <mergeCell ref="N34:O34"/>
    <mergeCell ref="BC2:BR2"/>
    <mergeCell ref="F3:Q3"/>
    <mergeCell ref="R3:U3"/>
    <mergeCell ref="B33:E33"/>
    <mergeCell ref="BO3:BR3"/>
    <mergeCell ref="W3:AH3"/>
    <mergeCell ref="AI3:AL3"/>
    <mergeCell ref="F33:DA33"/>
    <mergeCell ref="CZ3:CZ4"/>
    <mergeCell ref="DA3:DA4"/>
    <mergeCell ref="CY2:CY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46" r:id="rId1"/>
  <rowBreaks count="1" manualBreakCount="1">
    <brk id="12" max="106" man="1"/>
  </rowBreaks>
  <colBreaks count="1" manualBreakCount="1"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SMiP</dc:creator>
  <cp:keywords/>
  <dc:description/>
  <cp:lastModifiedBy>a_kaczkowska</cp:lastModifiedBy>
  <cp:lastPrinted>2017-06-07T11:09:12Z</cp:lastPrinted>
  <dcterms:created xsi:type="dcterms:W3CDTF">2013-05-24T12:23:19Z</dcterms:created>
  <dcterms:modified xsi:type="dcterms:W3CDTF">2017-06-14T09:42:23Z</dcterms:modified>
  <cp:category/>
  <cp:version/>
  <cp:contentType/>
  <cp:contentStatus/>
</cp:coreProperties>
</file>