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7400" windowHeight="11385" activeTab="0"/>
  </bookViews>
  <sheets>
    <sheet name="Arkusz1" sheetId="1" r:id="rId1"/>
  </sheets>
  <definedNames>
    <definedName name="_xlnm.Print_Area" localSheetId="0">'Arkusz1'!$A$1:$DW$20</definedName>
  </definedNames>
  <calcPr fullCalcOnLoad="1"/>
</workbook>
</file>

<file path=xl/sharedStrings.xml><?xml version="1.0" encoding="utf-8"?>
<sst xmlns="http://schemas.openxmlformats.org/spreadsheetml/2006/main" count="217" uniqueCount="85">
  <si>
    <t>ogółem</t>
  </si>
  <si>
    <t>Wypełnia Wykonawca</t>
  </si>
  <si>
    <t>Lp.</t>
  </si>
  <si>
    <t xml:space="preserve">Nazwa materiału </t>
  </si>
  <si>
    <t xml:space="preserve">Charakterystyka/szczegółowy opis </t>
  </si>
  <si>
    <t>j.m./            opakowanie</t>
  </si>
  <si>
    <t>Szacunkowy koszt ponownej walidacji</t>
  </si>
  <si>
    <t>Aktualny stan magazynowy na dzień……</t>
  </si>
  <si>
    <t>OAI</t>
  </si>
  <si>
    <t>OBR</t>
  </si>
  <si>
    <t>OBŚ</t>
  </si>
  <si>
    <t>OBŚP</t>
  </si>
  <si>
    <t>OBŻŻiPU</t>
  </si>
  <si>
    <t>OMiP</t>
  </si>
  <si>
    <t xml:space="preserve">cena jednostkowa netto </t>
  </si>
  <si>
    <t>wartość netto</t>
  </si>
  <si>
    <t>VAT %</t>
  </si>
  <si>
    <t>wartośc brutto</t>
  </si>
  <si>
    <t>kwiecień</t>
  </si>
  <si>
    <t>maj</t>
  </si>
  <si>
    <t>czerwiec</t>
  </si>
  <si>
    <t>II kw.</t>
  </si>
  <si>
    <t>lipiec</t>
  </si>
  <si>
    <t>sierpień</t>
  </si>
  <si>
    <t>wrzesień</t>
  </si>
  <si>
    <t>III kw.</t>
  </si>
  <si>
    <t>październik</t>
  </si>
  <si>
    <t>listopad</t>
  </si>
  <si>
    <t xml:space="preserve">grudzień </t>
  </si>
  <si>
    <t xml:space="preserve">IV kw. </t>
  </si>
  <si>
    <t>styczeń</t>
  </si>
  <si>
    <t>luty</t>
  </si>
  <si>
    <t>marzec</t>
  </si>
  <si>
    <t>I kw.</t>
  </si>
  <si>
    <t>szt.</t>
  </si>
  <si>
    <t>szt</t>
  </si>
  <si>
    <t>(rak 88) - średnie (2,5ml)</t>
  </si>
  <si>
    <t>op. (10szt.)</t>
  </si>
  <si>
    <t>Zbiorcze zapotrzebowanie</t>
  </si>
  <si>
    <t xml:space="preserve"> Przykładowy numer  katalogowy/producent</t>
  </si>
  <si>
    <t xml:space="preserve">  WYPEŁNIA WYKONAWCA                 Nr katalogowy oraz producent    oferowanego przedmiotu zamówienia</t>
  </si>
  <si>
    <t>2012r.</t>
  </si>
  <si>
    <t xml:space="preserve">B3001566 </t>
  </si>
  <si>
    <t>Perkin Elmer</t>
  </si>
  <si>
    <t>B3000641</t>
  </si>
  <si>
    <t xml:space="preserve"> Perkin Elme</t>
  </si>
  <si>
    <t>B0504035</t>
  </si>
  <si>
    <t xml:space="preserve"> Perkin Elmer</t>
  </si>
  <si>
    <t>wężyki do pompy perylstatycznej (żółto-żółte)do ICP Integra XLGBC</t>
  </si>
  <si>
    <t xml:space="preserve">    I.D. 1.42mm</t>
  </si>
  <si>
    <t xml:space="preserve">66-0075-00 </t>
  </si>
  <si>
    <t>GBC</t>
  </si>
  <si>
    <t>46-0028-00</t>
  </si>
  <si>
    <t>46-0010-00</t>
  </si>
  <si>
    <t>46-0011-00</t>
  </si>
  <si>
    <t>odstojniki 2 szt. szklane i 3 szt plastikowe (jeżeli brak szklanych to 5 plastikowych)</t>
  </si>
  <si>
    <t>Euro-Technik Gorlice     Ul. Tuwima 8/16           38-300 Gorlice            Tel. 018 3520166</t>
  </si>
  <si>
    <t>naczynka do kuwety GTA Perkina Elmera Aanalyst 800</t>
  </si>
  <si>
    <t>osadnik do filtra powietrza Wilkerson F16-02-00Q J04</t>
  </si>
  <si>
    <t>rurka kwarcowa do ICP Integra XL GBC–Quartz Injector 1,8 mm</t>
  </si>
  <si>
    <t xml:space="preserve">rurka kwarcowa do ICP Integra XL GBC-Quartz Inner Tube </t>
  </si>
  <si>
    <t xml:space="preserve">rurka kwarcowa do ICP Integra XL GBC-Quartz Quter Tube </t>
  </si>
  <si>
    <t>tuby grafitowe do AAS Perkin Elmer Aanalyst 800</t>
  </si>
  <si>
    <t>zestaw dwóch elektrod do pieca grafitowego GTA (Perkin Elmer Aanalyst 800)</t>
  </si>
  <si>
    <t>op.  (1000szt)</t>
  </si>
  <si>
    <t>op. (12szt)</t>
  </si>
  <si>
    <t xml:space="preserve"> 2013r.</t>
  </si>
  <si>
    <t>2013r.</t>
  </si>
  <si>
    <t>Nebulizer Conical</t>
  </si>
  <si>
    <t xml:space="preserve">GBC 3ml/min  </t>
  </si>
  <si>
    <t>AR 40-07-C3E   GBC</t>
  </si>
  <si>
    <t>Glass chamber+baffle, separator do  generatora wodorków HG 3000P II ICP Integra XLGBC</t>
  </si>
  <si>
    <t>Glassware, HYD GEN     GBC</t>
  </si>
  <si>
    <t>40-0124-00  GBC</t>
  </si>
  <si>
    <t>wężyk doprowadzający argon do ICP Integra XLGBC</t>
  </si>
  <si>
    <t>1/4"  RED   55/43</t>
  </si>
  <si>
    <t>66-0140-00  GBC</t>
  </si>
  <si>
    <t>lampa katodowa EDL Pb do Perkin Elmer Aanalyst 800</t>
  </si>
  <si>
    <t>N3050657 Perkin Elmer</t>
  </si>
  <si>
    <t>lampa katodowa Cu Perkin Elmer Aanalyst 800</t>
  </si>
  <si>
    <t>N3050121Perkin Elmer</t>
  </si>
  <si>
    <t>lub równoważne</t>
  </si>
  <si>
    <t>Dane dotyczące numerów katalogowych, producenta/dystrybutora podane zostały wyłącznie w celach pomocniczych dla szczegółowego określenia parametrów użytkowo-technicznych i jakościowych przedmiotu zamówienia. Dopuszczalne jest stosowanie propozycji równoważnych nie odbiegających jakościowo  od określonych w niniejszym załączniku.</t>
  </si>
  <si>
    <t>Załącznik nr 3 do SIWZ                                 Przedmiot zamówienia / formularz cenowy / harmonogram dostaw                               Pakiet V - akcesoria do chromatografii i aparatury analitycznej - Część C</t>
  </si>
  <si>
    <t>Część 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</si>
</sst>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1"/>
      <color indexed="10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sz val="8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name val="Czcionka tekstu podstawowego"/>
      <family val="2"/>
    </font>
    <font>
      <sz val="12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33" borderId="10" xfId="52" applyNumberFormat="1" applyFont="1" applyFill="1" applyBorder="1" applyAlignment="1" applyProtection="1">
      <alignment horizontal="center" vertical="center" wrapText="1"/>
      <protection locked="0"/>
    </xf>
    <xf numFmtId="1" fontId="4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52" applyFont="1" applyFill="1" applyBorder="1" applyAlignment="1" applyProtection="1">
      <alignment horizontal="center" vertical="center" wrapText="1"/>
      <protection locked="0"/>
    </xf>
    <xf numFmtId="1" fontId="4" fillId="0" borderId="10" xfId="53" applyNumberFormat="1" applyFont="1" applyBorder="1" applyAlignment="1" applyProtection="1">
      <alignment horizontal="center" vertical="center" wrapText="1"/>
      <protection locked="0"/>
    </xf>
    <xf numFmtId="1" fontId="4" fillId="33" borderId="10" xfId="53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9" fontId="8" fillId="33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left" vertical="top" shrinkToFit="1" readingOrder="1"/>
      <protection locked="0"/>
    </xf>
    <xf numFmtId="0" fontId="0" fillId="0" borderId="10" xfId="0" applyFill="1" applyBorder="1" applyAlignment="1" applyProtection="1">
      <alignment horizontal="left" vertical="top" shrinkToFit="1" readingOrder="1"/>
      <protection locked="0"/>
    </xf>
    <xf numFmtId="0" fontId="0" fillId="0" borderId="12" xfId="0" applyFill="1" applyBorder="1" applyAlignment="1" applyProtection="1">
      <alignment horizontal="center" vertical="top" shrinkToFit="1" readingOrder="1"/>
      <protection locked="0"/>
    </xf>
    <xf numFmtId="0" fontId="0" fillId="0" borderId="10" xfId="0" applyFill="1" applyBorder="1" applyAlignment="1" applyProtection="1">
      <alignment horizontal="center" vertical="top" shrinkToFit="1" readingOrder="1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10" xfId="52" applyNumberFormat="1" applyFont="1" applyFill="1" applyBorder="1" applyAlignment="1" applyProtection="1">
      <alignment horizontal="left" vertical="top" wrapText="1" shrinkToFit="1" readingOrder="1"/>
      <protection locked="0"/>
    </xf>
    <xf numFmtId="0" fontId="14" fillId="0" borderId="10" xfId="0" applyFont="1" applyFill="1" applyBorder="1" applyAlignment="1" applyProtection="1">
      <alignment horizontal="center" vertical="top" wrapText="1" shrinkToFit="1" readingOrder="1"/>
      <protection locked="0"/>
    </xf>
    <xf numFmtId="1" fontId="13" fillId="33" borderId="10" xfId="52" applyNumberFormat="1" applyFont="1" applyFill="1" applyBorder="1" applyAlignment="1" applyProtection="1">
      <alignment horizontal="center" vertical="center" wrapText="1"/>
      <protection locked="0"/>
    </xf>
    <xf numFmtId="1" fontId="13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52" applyFont="1" applyFill="1" applyBorder="1" applyAlignment="1" applyProtection="1">
      <alignment horizontal="center" vertical="center" wrapText="1"/>
      <protection locked="0"/>
    </xf>
    <xf numFmtId="1" fontId="13" fillId="0" borderId="10" xfId="53" applyNumberFormat="1" applyFont="1" applyBorder="1" applyAlignment="1" applyProtection="1">
      <alignment horizontal="center" vertical="center" wrapText="1"/>
      <protection locked="0"/>
    </xf>
    <xf numFmtId="2" fontId="14" fillId="33" borderId="10" xfId="0" applyNumberFormat="1" applyFont="1" applyFill="1" applyBorder="1" applyAlignment="1" applyProtection="1">
      <alignment horizontal="center" vertical="center"/>
      <protection locked="0"/>
    </xf>
    <xf numFmtId="9" fontId="14" fillId="33" borderId="10" xfId="0" applyNumberFormat="1" applyFont="1" applyFill="1" applyBorder="1" applyAlignment="1" applyProtection="1">
      <alignment horizontal="center" vertical="center"/>
      <protection locked="0"/>
    </xf>
    <xf numFmtId="2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top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4" fillId="33" borderId="12" xfId="52" applyNumberFormat="1" applyFont="1" applyFill="1" applyBorder="1" applyAlignment="1" applyProtection="1">
      <alignment horizontal="center" vertical="center" wrapText="1"/>
      <protection locked="0"/>
    </xf>
    <xf numFmtId="1" fontId="4" fillId="34" borderId="12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12" xfId="52" applyFont="1" applyFill="1" applyBorder="1" applyAlignment="1" applyProtection="1">
      <alignment horizontal="center" vertical="center" wrapText="1"/>
      <protection locked="0"/>
    </xf>
    <xf numFmtId="1" fontId="4" fillId="0" borderId="12" xfId="53" applyNumberFormat="1" applyFont="1" applyBorder="1" applyAlignment="1" applyProtection="1">
      <alignment horizontal="center" vertical="center" wrapText="1"/>
      <protection locked="0"/>
    </xf>
    <xf numFmtId="1" fontId="4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8" fillId="33" borderId="12" xfId="0" applyNumberFormat="1" applyFont="1" applyFill="1" applyBorder="1" applyAlignment="1" applyProtection="1">
      <alignment horizontal="center" vertical="center"/>
      <protection locked="0"/>
    </xf>
    <xf numFmtId="9" fontId="8" fillId="33" borderId="12" xfId="0" applyNumberFormat="1" applyFont="1" applyFill="1" applyBorder="1" applyAlignment="1" applyProtection="1">
      <alignment horizontal="center" vertical="center"/>
      <protection locked="0"/>
    </xf>
    <xf numFmtId="2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7" fillId="0" borderId="0" xfId="52" applyNumberFormat="1" applyFont="1" applyFill="1" applyBorder="1" applyAlignment="1" applyProtection="1">
      <alignment horizontal="left" vertical="top" wrapText="1" shrinkToFit="1" readingOrder="1"/>
      <protection locked="0"/>
    </xf>
    <xf numFmtId="0" fontId="7" fillId="0" borderId="0" xfId="0" applyFont="1" applyFill="1" applyBorder="1" applyAlignment="1" applyProtection="1">
      <alignment horizontal="center" vertical="top" wrapText="1" shrinkToFit="1" readingOrder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52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 applyProtection="1">
      <alignment horizontal="center" vertical="center" wrapText="1"/>
      <protection locked="0"/>
    </xf>
    <xf numFmtId="1" fontId="4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9" fontId="8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52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shrinkToFit="1" readingOrder="1"/>
      <protection locked="0"/>
    </xf>
    <xf numFmtId="0" fontId="0" fillId="0" borderId="0" xfId="0" applyFill="1" applyBorder="1" applyAlignment="1" applyProtection="1">
      <alignment horizontal="center" vertical="top" shrinkToFit="1" readingOrder="1"/>
      <protection locked="0"/>
    </xf>
    <xf numFmtId="0" fontId="13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horizontal="center" vertical="top"/>
      <protection locked="0"/>
    </xf>
    <xf numFmtId="0" fontId="13" fillId="0" borderId="0" xfId="52" applyNumberFormat="1" applyFont="1" applyFill="1" applyBorder="1" applyAlignment="1" applyProtection="1">
      <alignment vertical="center" wrapText="1"/>
      <protection locked="0"/>
    </xf>
    <xf numFmtId="0" fontId="13" fillId="36" borderId="0" xfId="52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54" applyNumberFormat="1" applyFont="1" applyFill="1" applyBorder="1" applyAlignment="1" applyProtection="1">
      <alignment horizontal="left" vertical="top" wrapText="1" shrinkToFit="1" readingOrder="1"/>
      <protection locked="0"/>
    </xf>
    <xf numFmtId="0" fontId="2" fillId="0" borderId="0" xfId="52" applyNumberFormat="1" applyFont="1" applyFill="1" applyBorder="1" applyAlignment="1" applyProtection="1">
      <alignment horizontal="left" vertical="top" wrapText="1"/>
      <protection locked="0"/>
    </xf>
    <xf numFmtId="49" fontId="2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 shrinkToFit="1" readingOrder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top" wrapText="1" shrinkToFit="1" readingOrder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2" applyNumberFormat="1" applyFont="1" applyFill="1" applyBorder="1" applyAlignment="1" applyProtection="1">
      <alignment horizontal="left" vertical="top" wrapText="1" shrinkToFit="1" readingOrder="1"/>
      <protection locked="0"/>
    </xf>
    <xf numFmtId="0" fontId="11" fillId="0" borderId="0" xfId="0" applyFont="1" applyFill="1" applyBorder="1" applyAlignment="1" applyProtection="1">
      <alignment horizontal="center" vertical="top" shrinkToFi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shrinkToFit="1" readingOrder="1"/>
      <protection locked="0"/>
    </xf>
    <xf numFmtId="0" fontId="10" fillId="0" borderId="0" xfId="52" applyNumberFormat="1" applyFont="1" applyFill="1" applyBorder="1" applyAlignment="1" applyProtection="1">
      <alignment horizontal="center" vertical="top" wrapText="1" shrinkToFit="1" readingOrder="1"/>
      <protection locked="0"/>
    </xf>
    <xf numFmtId="2" fontId="7" fillId="0" borderId="0" xfId="0" applyNumberFormat="1" applyFont="1" applyFill="1" applyBorder="1" applyAlignment="1" applyProtection="1">
      <alignment horizontal="left" vertical="top" wrapText="1" shrinkToFit="1" readingOrder="1"/>
      <protection locked="0"/>
    </xf>
    <xf numFmtId="2" fontId="7" fillId="0" borderId="0" xfId="54" applyNumberFormat="1" applyFont="1" applyFill="1" applyBorder="1" applyAlignment="1" applyProtection="1">
      <alignment horizontal="left" vertical="top" wrapText="1" shrinkToFit="1" readingOrder="1"/>
      <protection locked="0"/>
    </xf>
    <xf numFmtId="2" fontId="7" fillId="0" borderId="0" xfId="52" applyNumberFormat="1" applyFont="1" applyFill="1" applyBorder="1" applyAlignment="1" applyProtection="1">
      <alignment horizontal="left" vertical="top" wrapText="1" shrinkToFit="1" readingOrder="1"/>
      <protection locked="0"/>
    </xf>
    <xf numFmtId="1" fontId="4" fillId="36" borderId="12" xfId="53" applyNumberFormat="1" applyFont="1" applyFill="1" applyBorder="1" applyAlignment="1" applyProtection="1">
      <alignment horizontal="center" vertical="center" wrapText="1"/>
      <protection locked="0"/>
    </xf>
    <xf numFmtId="1" fontId="4" fillId="37" borderId="12" xfId="0" applyNumberFormat="1" applyFont="1" applyFill="1" applyBorder="1" applyAlignment="1" applyProtection="1">
      <alignment vertical="center"/>
      <protection locked="0"/>
    </xf>
    <xf numFmtId="1" fontId="4" fillId="36" borderId="10" xfId="53" applyNumberFormat="1" applyFont="1" applyFill="1" applyBorder="1" applyAlignment="1" applyProtection="1">
      <alignment horizontal="center" vertical="center" wrapText="1"/>
      <protection locked="0"/>
    </xf>
    <xf numFmtId="1" fontId="4" fillId="37" borderId="10" xfId="0" applyNumberFormat="1" applyFont="1" applyFill="1" applyBorder="1" applyAlignment="1" applyProtection="1">
      <alignment vertical="center"/>
      <protection locked="0"/>
    </xf>
    <xf numFmtId="0" fontId="14" fillId="0" borderId="14" xfId="52" applyNumberFormat="1" applyFont="1" applyFill="1" applyBorder="1" applyAlignment="1" applyProtection="1">
      <alignment horizontal="center" vertical="center" wrapText="1"/>
      <protection/>
    </xf>
    <xf numFmtId="0" fontId="14" fillId="0" borderId="10" xfId="52" applyNumberFormat="1" applyFont="1" applyFill="1" applyBorder="1" applyAlignment="1" applyProtection="1">
      <alignment horizontal="left" vertical="top" wrapText="1" shrinkToFit="1" readingOrder="1"/>
      <protection/>
    </xf>
    <xf numFmtId="2" fontId="14" fillId="0" borderId="10" xfId="0" applyNumberFormat="1" applyFont="1" applyBorder="1" applyAlignment="1" applyProtection="1">
      <alignment vertical="top" wrapText="1"/>
      <protection/>
    </xf>
    <xf numFmtId="0" fontId="13" fillId="35" borderId="15" xfId="52" applyFont="1" applyFill="1" applyBorder="1" applyAlignment="1" applyProtection="1">
      <alignment horizontal="center" vertical="center" wrapText="1"/>
      <protection locked="0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6" borderId="16" xfId="52" applyNumberFormat="1" applyFont="1" applyFill="1" applyBorder="1" applyAlignment="1" applyProtection="1">
      <alignment vertical="center" wrapText="1"/>
      <protection locked="0"/>
    </xf>
    <xf numFmtId="1" fontId="13" fillId="0" borderId="10" xfId="53" applyNumberFormat="1" applyFont="1" applyFill="1" applyBorder="1" applyAlignment="1" applyProtection="1">
      <alignment horizontal="center" vertical="center" wrapText="1"/>
      <protection locked="0"/>
    </xf>
    <xf numFmtId="1" fontId="16" fillId="36" borderId="15" xfId="53" applyNumberFormat="1" applyFont="1" applyFill="1" applyBorder="1" applyAlignment="1" applyProtection="1">
      <alignment horizontal="center" vertical="center" wrapText="1"/>
      <protection locked="0"/>
    </xf>
    <xf numFmtId="1" fontId="16" fillId="0" borderId="10" xfId="53" applyNumberFormat="1" applyFont="1" applyBorder="1" applyAlignment="1" applyProtection="1">
      <alignment horizontal="center" vertical="center" wrapText="1"/>
      <protection locked="0"/>
    </xf>
    <xf numFmtId="1" fontId="16" fillId="36" borderId="10" xfId="53" applyNumberFormat="1" applyFont="1" applyFill="1" applyBorder="1" applyAlignment="1" applyProtection="1">
      <alignment horizontal="center" vertical="center" wrapText="1"/>
      <protection locked="0"/>
    </xf>
    <xf numFmtId="1" fontId="1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1" fontId="1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Fill="1" applyBorder="1" applyAlignment="1" applyProtection="1">
      <alignment vertical="top" wrapText="1"/>
      <protection locked="0"/>
    </xf>
    <xf numFmtId="49" fontId="14" fillId="0" borderId="10" xfId="54" applyNumberFormat="1" applyFont="1" applyFill="1" applyBorder="1" applyAlignment="1" applyProtection="1">
      <alignment horizontal="center" vertical="top" wrapText="1" readingOrder="1"/>
      <protection locked="0"/>
    </xf>
    <xf numFmtId="49" fontId="14" fillId="0" borderId="10" xfId="54" applyNumberFormat="1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horizontal="center" vertical="top" wrapText="1" readingOrder="1"/>
      <protection locked="0"/>
    </xf>
    <xf numFmtId="0" fontId="14" fillId="0" borderId="10" xfId="52" applyNumberFormat="1" applyFont="1" applyFill="1" applyBorder="1" applyAlignment="1" applyProtection="1">
      <alignment horizontal="center" vertical="top" readingOrder="1"/>
      <protection locked="0"/>
    </xf>
    <xf numFmtId="0" fontId="14" fillId="0" borderId="10" xfId="52" applyNumberFormat="1" applyFont="1" applyFill="1" applyBorder="1" applyAlignment="1" applyProtection="1">
      <alignment horizontal="center" vertical="top" wrapText="1" readingOrder="1"/>
      <protection locked="0"/>
    </xf>
    <xf numFmtId="0" fontId="14" fillId="0" borderId="10" xfId="0" applyFont="1" applyFill="1" applyBorder="1" applyAlignment="1" applyProtection="1">
      <alignment horizontal="center" vertical="top" readingOrder="1"/>
      <protection locked="0"/>
    </xf>
    <xf numFmtId="1" fontId="14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9" fontId="14" fillId="0" borderId="10" xfId="52" applyNumberFormat="1" applyFont="1" applyFill="1" applyBorder="1" applyAlignment="1" applyProtection="1">
      <alignment horizontal="center" vertical="top" wrapText="1" readingOrder="1"/>
      <protection/>
    </xf>
    <xf numFmtId="49" fontId="14" fillId="0" borderId="10" xfId="54" applyNumberFormat="1" applyFont="1" applyFill="1" applyBorder="1" applyAlignment="1" applyProtection="1">
      <alignment vertical="top" wrapText="1" readingOrder="1"/>
      <protection locked="0"/>
    </xf>
    <xf numFmtId="0" fontId="14" fillId="0" borderId="10" xfId="0" applyFont="1" applyBorder="1" applyAlignment="1" applyProtection="1">
      <alignment horizontal="center" vertical="top" readingOrder="1"/>
      <protection locked="0"/>
    </xf>
    <xf numFmtId="0" fontId="14" fillId="0" borderId="10" xfId="0" applyFont="1" applyBorder="1" applyAlignment="1" applyProtection="1">
      <alignment horizontal="center" vertical="top" wrapText="1" readingOrder="1"/>
      <protection locked="0"/>
    </xf>
    <xf numFmtId="0" fontId="14" fillId="0" borderId="10" xfId="0" applyFont="1" applyBorder="1" applyAlignment="1" applyProtection="1">
      <alignment horizontal="center" vertical="top" readingOrder="1"/>
      <protection/>
    </xf>
    <xf numFmtId="49" fontId="1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49" fontId="14" fillId="0" borderId="10" xfId="52" applyNumberFormat="1" applyFont="1" applyFill="1" applyBorder="1" applyAlignment="1" applyProtection="1">
      <alignment vertical="center" wrapText="1"/>
      <protection locked="0"/>
    </xf>
    <xf numFmtId="1" fontId="14" fillId="0" borderId="10" xfId="0" applyNumberFormat="1" applyFont="1" applyFill="1" applyBorder="1" applyAlignment="1" applyProtection="1">
      <alignment horizontal="left" vertical="center"/>
      <protection locked="0"/>
    </xf>
    <xf numFmtId="0" fontId="14" fillId="0" borderId="10" xfId="52" applyNumberFormat="1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49" fontId="14" fillId="0" borderId="10" xfId="54" applyNumberFormat="1" applyFont="1" applyFill="1" applyBorder="1" applyAlignment="1" applyProtection="1">
      <alignment vertical="center" wrapText="1"/>
      <protection locked="0"/>
    </xf>
    <xf numFmtId="0" fontId="14" fillId="0" borderId="10" xfId="52" applyNumberFormat="1" applyFont="1" applyFill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1" fontId="16" fillId="37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/>
      <protection locked="0"/>
    </xf>
    <xf numFmtId="0" fontId="18" fillId="0" borderId="18" xfId="0" applyFont="1" applyFill="1" applyBorder="1" applyAlignment="1" applyProtection="1">
      <alignment/>
      <protection locked="0"/>
    </xf>
    <xf numFmtId="2" fontId="14" fillId="33" borderId="14" xfId="0" applyNumberFormat="1" applyFont="1" applyFill="1" applyBorder="1" applyAlignment="1" applyProtection="1">
      <alignment horizontal="center" vertical="center"/>
      <protection locked="0"/>
    </xf>
    <xf numFmtId="2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9" xfId="52" applyNumberFormat="1" applyFont="1" applyFill="1" applyBorder="1" applyAlignment="1" applyProtection="1">
      <alignment horizontal="center" vertical="center" wrapText="1"/>
      <protection/>
    </xf>
    <xf numFmtId="2" fontId="14" fillId="0" borderId="15" xfId="0" applyNumberFormat="1" applyFont="1" applyFill="1" applyBorder="1" applyAlignment="1" applyProtection="1">
      <alignment vertical="top" wrapText="1"/>
      <protection locked="0"/>
    </xf>
    <xf numFmtId="49" fontId="14" fillId="0" borderId="15" xfId="54" applyNumberFormat="1" applyFont="1" applyFill="1" applyBorder="1" applyAlignment="1" applyProtection="1">
      <alignment vertical="top" wrapText="1" readingOrder="1"/>
      <protection locked="0"/>
    </xf>
    <xf numFmtId="1" fontId="14" fillId="0" borderId="15" xfId="0" applyNumberFormat="1" applyFont="1" applyFill="1" applyBorder="1" applyAlignment="1" applyProtection="1">
      <alignment horizontal="center" vertical="top" readingOrder="1"/>
      <protection locked="0"/>
    </xf>
    <xf numFmtId="0" fontId="14" fillId="0" borderId="15" xfId="0" applyFont="1" applyFill="1" applyBorder="1" applyAlignment="1" applyProtection="1">
      <alignment horizontal="center" vertical="top" wrapText="1" readingOrder="1"/>
      <protection locked="0"/>
    </xf>
    <xf numFmtId="1" fontId="14" fillId="0" borderId="15" xfId="0" applyNumberFormat="1" applyFont="1" applyFill="1" applyBorder="1" applyAlignment="1" applyProtection="1">
      <alignment horizontal="center" vertical="top" wrapText="1" readingOrder="1"/>
      <protection locked="0"/>
    </xf>
    <xf numFmtId="1" fontId="13" fillId="33" borderId="15" xfId="52" applyNumberFormat="1" applyFont="1" applyFill="1" applyBorder="1" applyAlignment="1" applyProtection="1">
      <alignment horizontal="center" vertical="center" wrapText="1"/>
      <protection locked="0"/>
    </xf>
    <xf numFmtId="1" fontId="13" fillId="34" borderId="15" xfId="52" applyNumberFormat="1" applyFont="1" applyFill="1" applyBorder="1" applyAlignment="1" applyProtection="1">
      <alignment horizontal="center" vertical="center" wrapText="1"/>
      <protection locked="0"/>
    </xf>
    <xf numFmtId="1" fontId="13" fillId="0" borderId="15" xfId="53" applyNumberFormat="1" applyFont="1" applyFill="1" applyBorder="1" applyAlignment="1" applyProtection="1">
      <alignment horizontal="center" vertical="center" wrapText="1"/>
      <protection locked="0"/>
    </xf>
    <xf numFmtId="1" fontId="16" fillId="0" borderId="15" xfId="53" applyNumberFormat="1" applyFont="1" applyFill="1" applyBorder="1" applyAlignment="1" applyProtection="1">
      <alignment horizontal="center" vertical="center" wrapText="1"/>
      <protection locked="0"/>
    </xf>
    <xf numFmtId="1" fontId="16" fillId="37" borderId="20" xfId="0" applyNumberFormat="1" applyFont="1" applyFill="1" applyBorder="1" applyAlignment="1" applyProtection="1">
      <alignment horizontal="center" vertical="center"/>
      <protection locked="0"/>
    </xf>
    <xf numFmtId="2" fontId="14" fillId="0" borderId="19" xfId="0" applyNumberFormat="1" applyFont="1" applyFill="1" applyBorder="1" applyAlignment="1" applyProtection="1">
      <alignment horizontal="center" vertical="center"/>
      <protection locked="0"/>
    </xf>
    <xf numFmtId="2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top"/>
      <protection locked="0"/>
    </xf>
    <xf numFmtId="1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33" borderId="12" xfId="52" applyNumberFormat="1" applyFont="1" applyFill="1" applyBorder="1" applyAlignment="1" applyProtection="1">
      <alignment horizontal="center" vertical="center" wrapText="1"/>
      <protection locked="0"/>
    </xf>
    <xf numFmtId="1" fontId="13" fillId="34" borderId="12" xfId="52" applyNumberFormat="1" applyFont="1" applyFill="1" applyBorder="1" applyAlignment="1" applyProtection="1">
      <alignment horizontal="center" vertical="center" wrapText="1"/>
      <protection locked="0"/>
    </xf>
    <xf numFmtId="0" fontId="13" fillId="35" borderId="12" xfId="52" applyFont="1" applyFill="1" applyBorder="1" applyAlignment="1" applyProtection="1">
      <alignment horizontal="center" vertical="center" wrapText="1"/>
      <protection locked="0"/>
    </xf>
    <xf numFmtId="1" fontId="16" fillId="36" borderId="12" xfId="53" applyNumberFormat="1" applyFont="1" applyFill="1" applyBorder="1" applyAlignment="1" applyProtection="1">
      <alignment horizontal="center" vertical="center" wrapText="1"/>
      <protection locked="0"/>
    </xf>
    <xf numFmtId="1" fontId="16" fillId="37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1" xfId="52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14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" fontId="13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4" fillId="13" borderId="15" xfId="51" applyNumberFormat="1" applyFont="1" applyFill="1" applyBorder="1" applyAlignment="1" applyProtection="1">
      <alignment horizontal="center" vertical="center" wrapText="1"/>
      <protection locked="0"/>
    </xf>
    <xf numFmtId="9" fontId="14" fillId="33" borderId="15" xfId="0" applyNumberFormat="1" applyFont="1" applyFill="1" applyBorder="1" applyAlignment="1" applyProtection="1">
      <alignment horizontal="center" vertical="center"/>
      <protection locked="0"/>
    </xf>
    <xf numFmtId="2" fontId="14" fillId="33" borderId="23" xfId="0" applyNumberFormat="1" applyFont="1" applyFill="1" applyBorder="1" applyAlignment="1" applyProtection="1">
      <alignment horizontal="center" vertical="center"/>
      <protection locked="0"/>
    </xf>
    <xf numFmtId="2" fontId="14" fillId="33" borderId="15" xfId="0" applyNumberFormat="1" applyFont="1" applyFill="1" applyBorder="1" applyAlignment="1" applyProtection="1">
      <alignment horizontal="center" vertical="center"/>
      <protection locked="0"/>
    </xf>
    <xf numFmtId="2" fontId="13" fillId="38" borderId="24" xfId="52" applyNumberFormat="1" applyFont="1" applyFill="1" applyBorder="1" applyAlignment="1" applyProtection="1">
      <alignment horizontal="center" vertical="center" wrapText="1"/>
      <protection locked="0"/>
    </xf>
    <xf numFmtId="2" fontId="13" fillId="38" borderId="25" xfId="52" applyNumberFormat="1" applyFont="1" applyFill="1" applyBorder="1" applyAlignment="1" applyProtection="1">
      <alignment horizontal="center" vertical="center" wrapText="1"/>
      <protection locked="0"/>
    </xf>
    <xf numFmtId="0" fontId="13" fillId="36" borderId="24" xfId="52" applyNumberFormat="1" applyFont="1" applyFill="1" applyBorder="1" applyAlignment="1" applyProtection="1">
      <alignment horizontal="center" vertical="center" wrapText="1"/>
      <protection locked="0"/>
    </xf>
    <xf numFmtId="0" fontId="13" fillId="36" borderId="26" xfId="52" applyNumberFormat="1" applyFont="1" applyFill="1" applyBorder="1" applyAlignment="1" applyProtection="1">
      <alignment horizontal="center" vertical="center" wrapText="1"/>
      <protection locked="0"/>
    </xf>
    <xf numFmtId="0" fontId="13" fillId="36" borderId="25" xfId="52" applyNumberFormat="1" applyFont="1" applyFill="1" applyBorder="1" applyAlignment="1" applyProtection="1">
      <alignment horizontal="center" vertical="center" wrapText="1"/>
      <protection locked="0"/>
    </xf>
    <xf numFmtId="0" fontId="16" fillId="13" borderId="27" xfId="52" applyNumberFormat="1" applyFont="1" applyFill="1" applyBorder="1" applyAlignment="1" applyProtection="1">
      <alignment horizontal="center" vertical="center" wrapText="1"/>
      <protection locked="0"/>
    </xf>
    <xf numFmtId="0" fontId="16" fillId="13" borderId="28" xfId="52" applyNumberFormat="1" applyFont="1" applyFill="1" applyBorder="1" applyAlignment="1" applyProtection="1">
      <alignment horizontal="center" vertical="center" wrapText="1"/>
      <protection locked="0"/>
    </xf>
    <xf numFmtId="0" fontId="16" fillId="13" borderId="29" xfId="52" applyNumberFormat="1" applyFont="1" applyFill="1" applyBorder="1" applyAlignment="1" applyProtection="1">
      <alignment horizontal="center" vertical="center" wrapText="1"/>
      <protection locked="0"/>
    </xf>
    <xf numFmtId="0" fontId="16" fillId="13" borderId="30" xfId="52" applyNumberFormat="1" applyFont="1" applyFill="1" applyBorder="1" applyAlignment="1" applyProtection="1">
      <alignment horizontal="center" vertical="center" wrapText="1"/>
      <protection locked="0"/>
    </xf>
    <xf numFmtId="0" fontId="16" fillId="13" borderId="31" xfId="52" applyNumberFormat="1" applyFont="1" applyFill="1" applyBorder="1" applyAlignment="1" applyProtection="1">
      <alignment horizontal="center" vertical="center" wrapText="1"/>
      <protection locked="0"/>
    </xf>
    <xf numFmtId="0" fontId="16" fillId="13" borderId="32" xfId="52" applyNumberFormat="1" applyFont="1" applyFill="1" applyBorder="1" applyAlignment="1" applyProtection="1">
      <alignment horizontal="center" vertical="center" wrapText="1"/>
      <protection locked="0"/>
    </xf>
    <xf numFmtId="2" fontId="5" fillId="13" borderId="33" xfId="0" applyNumberFormat="1" applyFont="1" applyFill="1" applyBorder="1" applyAlignment="1" applyProtection="1">
      <alignment horizontal="center" vertical="center" wrapText="1"/>
      <protection locked="0"/>
    </xf>
    <xf numFmtId="2" fontId="6" fillId="13" borderId="14" xfId="0" applyNumberFormat="1" applyFont="1" applyFill="1" applyBorder="1" applyAlignment="1" applyProtection="1">
      <alignment horizontal="center" vertical="center"/>
      <protection locked="0"/>
    </xf>
    <xf numFmtId="2" fontId="6" fillId="13" borderId="19" xfId="0" applyNumberFormat="1" applyFont="1" applyFill="1" applyBorder="1" applyAlignment="1" applyProtection="1">
      <alignment horizontal="center" vertical="center"/>
      <protection locked="0"/>
    </xf>
    <xf numFmtId="2" fontId="5" fillId="13" borderId="34" xfId="0" applyNumberFormat="1" applyFont="1" applyFill="1" applyBorder="1" applyAlignment="1" applyProtection="1">
      <alignment horizontal="center" vertical="center" wrapText="1"/>
      <protection locked="0"/>
    </xf>
    <xf numFmtId="2" fontId="5" fillId="1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35" xfId="0" applyFont="1" applyFill="1" applyBorder="1" applyAlignment="1" applyProtection="1">
      <alignment horizontal="center"/>
      <protection locked="0"/>
    </xf>
    <xf numFmtId="0" fontId="19" fillId="38" borderId="36" xfId="0" applyFont="1" applyFill="1" applyBorder="1" applyAlignment="1" applyProtection="1">
      <alignment horizontal="center"/>
      <protection locked="0"/>
    </xf>
    <xf numFmtId="0" fontId="19" fillId="38" borderId="37" xfId="0" applyFont="1" applyFill="1" applyBorder="1" applyAlignment="1" applyProtection="1">
      <alignment horizontal="center"/>
      <protection locked="0"/>
    </xf>
    <xf numFmtId="0" fontId="3" fillId="13" borderId="33" xfId="52" applyNumberFormat="1" applyFont="1" applyFill="1" applyBorder="1" applyAlignment="1" applyProtection="1">
      <alignment horizontal="center" vertical="center" wrapText="1"/>
      <protection locked="0"/>
    </xf>
    <xf numFmtId="0" fontId="3" fillId="13" borderId="14" xfId="0" applyFont="1" applyFill="1" applyBorder="1" applyAlignment="1" applyProtection="1">
      <alignment/>
      <protection locked="0"/>
    </xf>
    <xf numFmtId="0" fontId="3" fillId="13" borderId="19" xfId="0" applyFont="1" applyFill="1" applyBorder="1" applyAlignment="1" applyProtection="1">
      <alignment/>
      <protection locked="0"/>
    </xf>
    <xf numFmtId="49" fontId="3" fillId="13" borderId="34" xfId="52" applyNumberFormat="1" applyFont="1" applyFill="1" applyBorder="1" applyAlignment="1" applyProtection="1">
      <alignment horizontal="center" vertical="center" wrapText="1"/>
      <protection locked="0"/>
    </xf>
    <xf numFmtId="49" fontId="3" fillId="13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13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13" borderId="10" xfId="0" applyFont="1" applyFill="1" applyBorder="1" applyAlignment="1" applyProtection="1">
      <alignment/>
      <protection locked="0"/>
    </xf>
    <xf numFmtId="0" fontId="3" fillId="13" borderId="15" xfId="0" applyFont="1" applyFill="1" applyBorder="1" applyAlignment="1" applyProtection="1">
      <alignment/>
      <protection locked="0"/>
    </xf>
    <xf numFmtId="0" fontId="3" fillId="13" borderId="10" xfId="0" applyFont="1" applyFill="1" applyBorder="1" applyAlignment="1" applyProtection="1">
      <alignment horizontal="center" vertical="center" wrapText="1"/>
      <protection locked="0"/>
    </xf>
    <xf numFmtId="0" fontId="3" fillId="13" borderId="15" xfId="0" applyFont="1" applyFill="1" applyBorder="1" applyAlignment="1" applyProtection="1">
      <alignment horizontal="center" vertical="center" wrapText="1"/>
      <protection locked="0"/>
    </xf>
    <xf numFmtId="0" fontId="5" fillId="13" borderId="34" xfId="0" applyFont="1" applyFill="1" applyBorder="1" applyAlignment="1" applyProtection="1">
      <alignment horizontal="center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/>
      <protection locked="0"/>
    </xf>
    <xf numFmtId="0" fontId="6" fillId="13" borderId="15" xfId="0" applyFont="1" applyFill="1" applyBorder="1" applyAlignment="1" applyProtection="1">
      <alignment horizontal="center" vertical="center"/>
      <protection locked="0"/>
    </xf>
    <xf numFmtId="2" fontId="5" fillId="13" borderId="38" xfId="0" applyNumberFormat="1" applyFont="1" applyFill="1" applyBorder="1" applyAlignment="1" applyProtection="1">
      <alignment horizontal="center" vertical="center" wrapText="1"/>
      <protection locked="0"/>
    </xf>
    <xf numFmtId="2" fontId="6" fillId="13" borderId="11" xfId="0" applyNumberFormat="1" applyFont="1" applyFill="1" applyBorder="1" applyAlignment="1" applyProtection="1">
      <alignment horizontal="center" vertical="center"/>
      <protection locked="0"/>
    </xf>
    <xf numFmtId="2" fontId="6" fillId="13" borderId="23" xfId="0" applyNumberFormat="1" applyFont="1" applyFill="1" applyBorder="1" applyAlignment="1" applyProtection="1">
      <alignment horizontal="center" vertical="center"/>
      <protection locked="0"/>
    </xf>
    <xf numFmtId="0" fontId="4" fillId="13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13" borderId="10" xfId="0" applyFont="1" applyFill="1" applyBorder="1" applyAlignment="1" applyProtection="1">
      <alignment horizontal="center" vertical="center" wrapText="1"/>
      <protection locked="0"/>
    </xf>
    <xf numFmtId="0" fontId="4" fillId="13" borderId="34" xfId="53" applyNumberFormat="1" applyFont="1" applyFill="1" applyBorder="1" applyAlignment="1" applyProtection="1">
      <alignment horizontal="center" vertical="center" wrapText="1"/>
      <protection locked="0"/>
    </xf>
    <xf numFmtId="0" fontId="4" fillId="13" borderId="34" xfId="0" applyFont="1" applyFill="1" applyBorder="1" applyAlignment="1" applyProtection="1">
      <alignment horizontal="center" vertical="center" wrapText="1"/>
      <protection locked="0"/>
    </xf>
    <xf numFmtId="49" fontId="4" fillId="13" borderId="10" xfId="53" applyNumberFormat="1" applyFont="1" applyFill="1" applyBorder="1" applyAlignment="1" applyProtection="1">
      <alignment horizontal="center" vertical="center" wrapText="1"/>
      <protection locked="0"/>
    </xf>
    <xf numFmtId="49" fontId="4" fillId="13" borderId="10" xfId="52" applyNumberFormat="1" applyFont="1" applyFill="1" applyBorder="1" applyAlignment="1" applyProtection="1">
      <alignment horizontal="center" vertical="center" wrapText="1"/>
      <protection locked="0"/>
    </xf>
    <xf numFmtId="49" fontId="15" fillId="13" borderId="36" xfId="51" applyNumberFormat="1" applyFont="1" applyFill="1" applyBorder="1" applyAlignment="1" applyProtection="1">
      <alignment horizontal="center" vertical="center" wrapText="1"/>
      <protection locked="0"/>
    </xf>
    <xf numFmtId="49" fontId="15" fillId="13" borderId="39" xfId="51" applyNumberFormat="1" applyFont="1" applyFill="1" applyBorder="1" applyAlignment="1" applyProtection="1">
      <alignment horizontal="center" vertical="center" wrapText="1"/>
      <protection locked="0"/>
    </xf>
    <xf numFmtId="49" fontId="3" fillId="13" borderId="40" xfId="51" applyNumberFormat="1" applyFont="1" applyFill="1" applyBorder="1" applyAlignment="1" applyProtection="1">
      <alignment horizontal="center" vertical="center" wrapText="1"/>
      <protection locked="0"/>
    </xf>
    <xf numFmtId="49" fontId="3" fillId="13" borderId="28" xfId="51" applyNumberFormat="1" applyFont="1" applyFill="1" applyBorder="1" applyAlignment="1" applyProtection="1">
      <alignment horizontal="center" vertical="center" wrapText="1"/>
      <protection locked="0"/>
    </xf>
    <xf numFmtId="49" fontId="3" fillId="13" borderId="41" xfId="51" applyNumberFormat="1" applyFont="1" applyFill="1" applyBorder="1" applyAlignment="1" applyProtection="1">
      <alignment horizontal="center" vertical="center" wrapText="1"/>
      <protection locked="0"/>
    </xf>
    <xf numFmtId="49" fontId="3" fillId="13" borderId="42" xfId="51" applyNumberFormat="1" applyFont="1" applyFill="1" applyBorder="1" applyAlignment="1" applyProtection="1">
      <alignment horizontal="center" vertical="center" wrapText="1"/>
      <protection locked="0"/>
    </xf>
    <xf numFmtId="49" fontId="3" fillId="13" borderId="0" xfId="51" applyNumberFormat="1" applyFont="1" applyFill="1" applyBorder="1" applyAlignment="1" applyProtection="1">
      <alignment horizontal="center" vertical="center" wrapText="1"/>
      <protection locked="0"/>
    </xf>
    <xf numFmtId="49" fontId="3" fillId="13" borderId="43" xfId="51" applyNumberFormat="1" applyFont="1" applyFill="1" applyBorder="1" applyAlignment="1" applyProtection="1">
      <alignment horizontal="center" vertical="center" wrapText="1"/>
      <protection locked="0"/>
    </xf>
    <xf numFmtId="49" fontId="3" fillId="13" borderId="44" xfId="51" applyNumberFormat="1" applyFont="1" applyFill="1" applyBorder="1" applyAlignment="1" applyProtection="1">
      <alignment horizontal="center" vertical="center" wrapText="1"/>
      <protection locked="0"/>
    </xf>
    <xf numFmtId="49" fontId="3" fillId="13" borderId="31" xfId="51" applyNumberFormat="1" applyFont="1" applyFill="1" applyBorder="1" applyAlignment="1" applyProtection="1">
      <alignment horizontal="center" vertical="center" wrapText="1"/>
      <protection locked="0"/>
    </xf>
    <xf numFmtId="49" fontId="3" fillId="13" borderId="45" xfId="51" applyNumberFormat="1" applyFont="1" applyFill="1" applyBorder="1" applyAlignment="1" applyProtection="1">
      <alignment horizontal="center" vertical="center" wrapText="1"/>
      <protection locked="0"/>
    </xf>
    <xf numFmtId="0" fontId="16" fillId="38" borderId="27" xfId="52" applyNumberFormat="1" applyFont="1" applyFill="1" applyBorder="1" applyAlignment="1" applyProtection="1">
      <alignment horizontal="center" vertical="center"/>
      <protection locked="0"/>
    </xf>
    <xf numFmtId="0" fontId="16" fillId="38" borderId="28" xfId="52" applyNumberFormat="1" applyFont="1" applyFill="1" applyBorder="1" applyAlignment="1" applyProtection="1">
      <alignment horizontal="center" vertical="center"/>
      <protection locked="0"/>
    </xf>
    <xf numFmtId="49" fontId="4" fillId="13" borderId="34" xfId="52" applyNumberFormat="1" applyFont="1" applyFill="1" applyBorder="1" applyAlignment="1" applyProtection="1">
      <alignment horizontal="center" vertical="center" wrapText="1"/>
      <protection locked="0"/>
    </xf>
    <xf numFmtId="49" fontId="4" fillId="13" borderId="34" xfId="51" applyNumberFormat="1" applyFont="1" applyFill="1" applyBorder="1" applyAlignment="1" applyProtection="1">
      <alignment horizontal="center" vertical="center" wrapText="1"/>
      <protection locked="0"/>
    </xf>
    <xf numFmtId="0" fontId="4" fillId="13" borderId="15" xfId="0" applyFont="1" applyFill="1" applyBorder="1" applyAlignment="1" applyProtection="1">
      <alignment horizontal="center" vertical="center" wrapText="1"/>
      <protection locked="0"/>
    </xf>
    <xf numFmtId="0" fontId="4" fillId="13" borderId="40" xfId="0" applyFont="1" applyFill="1" applyBorder="1" applyAlignment="1" applyProtection="1">
      <alignment horizontal="center" vertical="center"/>
      <protection locked="0"/>
    </xf>
    <xf numFmtId="0" fontId="4" fillId="13" borderId="42" xfId="0" applyFont="1" applyFill="1" applyBorder="1" applyAlignment="1" applyProtection="1">
      <alignment horizontal="center" vertical="center"/>
      <protection locked="0"/>
    </xf>
    <xf numFmtId="0" fontId="4" fillId="13" borderId="10" xfId="52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Normalny_Arkusz3" xfId="53"/>
    <cellStyle name="Normalny_Arkusz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401"/>
  <sheetViews>
    <sheetView tabSelected="1" view="pageBreakPreview" zoomScale="75" zoomScaleNormal="75" zoomScaleSheetLayoutView="75" zoomScalePageLayoutView="0" workbookViewId="0" topLeftCell="B1">
      <selection activeCell="G7" sqref="G7"/>
    </sheetView>
  </sheetViews>
  <sheetFormatPr defaultColWidth="8.796875" defaultRowHeight="14.25"/>
  <cols>
    <col min="1" max="1" width="5.09765625" style="1" customWidth="1"/>
    <col min="2" max="2" width="20.59765625" style="1" customWidth="1"/>
    <col min="3" max="3" width="28.8984375" style="1" customWidth="1"/>
    <col min="4" max="4" width="20.3984375" style="18" customWidth="1"/>
    <col min="5" max="6" width="12.09765625" style="1" customWidth="1"/>
    <col min="7" max="7" width="22.5" style="1" customWidth="1"/>
    <col min="8" max="8" width="13.69921875" style="1" customWidth="1"/>
    <col min="9" max="9" width="9" style="1" hidden="1" customWidth="1"/>
    <col min="10" max="25" width="9" style="1" customWidth="1"/>
    <col min="26" max="122" width="9" style="1" hidden="1" customWidth="1"/>
    <col min="123" max="123" width="8.19921875" style="1" customWidth="1"/>
    <col min="124" max="124" width="9.5" style="1" customWidth="1"/>
    <col min="125" max="125" width="9.3984375" style="1" customWidth="1"/>
    <col min="126" max="126" width="9" style="1" customWidth="1"/>
    <col min="127" max="127" width="9.3984375" style="1" customWidth="1"/>
    <col min="128" max="16384" width="9" style="1" customWidth="1"/>
  </cols>
  <sheetData>
    <row r="1" spans="1:159" ht="21" customHeight="1" thickBot="1">
      <c r="A1" s="213" t="s">
        <v>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177" t="s">
        <v>1</v>
      </c>
      <c r="DU1" s="178"/>
      <c r="DV1" s="178"/>
      <c r="DW1" s="179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0"/>
      <c r="EY1" s="30"/>
      <c r="EZ1" s="30"/>
      <c r="FA1" s="30"/>
      <c r="FB1" s="30"/>
      <c r="FC1" s="30"/>
    </row>
    <row r="2" spans="1:159" ht="14.25" customHeight="1">
      <c r="A2" s="180" t="s">
        <v>2</v>
      </c>
      <c r="B2" s="183" t="s">
        <v>3</v>
      </c>
      <c r="C2" s="183" t="s">
        <v>4</v>
      </c>
      <c r="D2" s="204" t="s">
        <v>39</v>
      </c>
      <c r="E2" s="205"/>
      <c r="F2" s="206"/>
      <c r="G2" s="202" t="s">
        <v>40</v>
      </c>
      <c r="H2" s="183" t="s">
        <v>5</v>
      </c>
      <c r="I2" s="216" t="s">
        <v>6</v>
      </c>
      <c r="J2" s="215" t="s">
        <v>38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216" t="s">
        <v>7</v>
      </c>
      <c r="AA2" s="198" t="s">
        <v>8</v>
      </c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8" t="s">
        <v>9</v>
      </c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8" t="s">
        <v>10</v>
      </c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8" t="s">
        <v>11</v>
      </c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8" t="s">
        <v>12</v>
      </c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8" t="s">
        <v>13</v>
      </c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218" t="s">
        <v>0</v>
      </c>
      <c r="DT2" s="171" t="s">
        <v>14</v>
      </c>
      <c r="DU2" s="174" t="s">
        <v>15</v>
      </c>
      <c r="DV2" s="190" t="s">
        <v>16</v>
      </c>
      <c r="DW2" s="193" t="s">
        <v>17</v>
      </c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0"/>
      <c r="EY2" s="30"/>
      <c r="EZ2" s="30"/>
      <c r="FA2" s="30"/>
      <c r="FB2" s="30"/>
      <c r="FC2" s="30"/>
    </row>
    <row r="3" spans="1:159" ht="14.25">
      <c r="A3" s="181"/>
      <c r="B3" s="184"/>
      <c r="C3" s="186"/>
      <c r="D3" s="207"/>
      <c r="E3" s="208"/>
      <c r="F3" s="209"/>
      <c r="G3" s="203"/>
      <c r="H3" s="188"/>
      <c r="I3" s="197"/>
      <c r="J3" s="220" t="s">
        <v>41</v>
      </c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201" t="s">
        <v>66</v>
      </c>
      <c r="W3" s="197"/>
      <c r="X3" s="197"/>
      <c r="Y3" s="197"/>
      <c r="Z3" s="197"/>
      <c r="AA3" s="196" t="s">
        <v>41</v>
      </c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200" t="s">
        <v>67</v>
      </c>
      <c r="AN3" s="197"/>
      <c r="AO3" s="197"/>
      <c r="AP3" s="197"/>
      <c r="AQ3" s="196" t="s">
        <v>41</v>
      </c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200" t="s">
        <v>67</v>
      </c>
      <c r="BD3" s="197"/>
      <c r="BE3" s="197"/>
      <c r="BF3" s="197"/>
      <c r="BG3" s="196" t="s">
        <v>41</v>
      </c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200" t="s">
        <v>67</v>
      </c>
      <c r="BT3" s="197"/>
      <c r="BU3" s="197"/>
      <c r="BV3" s="197"/>
      <c r="BW3" s="196" t="s">
        <v>41</v>
      </c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200" t="s">
        <v>67</v>
      </c>
      <c r="CJ3" s="197"/>
      <c r="CK3" s="197"/>
      <c r="CL3" s="197"/>
      <c r="CM3" s="196" t="s">
        <v>41</v>
      </c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200" t="s">
        <v>67</v>
      </c>
      <c r="CZ3" s="197"/>
      <c r="DA3" s="197"/>
      <c r="DB3" s="197"/>
      <c r="DC3" s="196" t="s">
        <v>41</v>
      </c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200" t="s">
        <v>67</v>
      </c>
      <c r="DP3" s="197"/>
      <c r="DQ3" s="197"/>
      <c r="DR3" s="197"/>
      <c r="DS3" s="219"/>
      <c r="DT3" s="172"/>
      <c r="DU3" s="175"/>
      <c r="DV3" s="191"/>
      <c r="DW3" s="194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0"/>
      <c r="EY3" s="30"/>
      <c r="EZ3" s="30"/>
      <c r="FA3" s="30"/>
      <c r="FB3" s="30"/>
      <c r="FC3" s="30"/>
    </row>
    <row r="4" spans="1:159" ht="36.75" customHeight="1" thickBot="1">
      <c r="A4" s="182"/>
      <c r="B4" s="185"/>
      <c r="C4" s="187"/>
      <c r="D4" s="210"/>
      <c r="E4" s="211"/>
      <c r="F4" s="212"/>
      <c r="G4" s="203"/>
      <c r="H4" s="189"/>
      <c r="I4" s="217"/>
      <c r="J4" s="156" t="s">
        <v>18</v>
      </c>
      <c r="K4" s="156" t="s">
        <v>19</v>
      </c>
      <c r="L4" s="156" t="s">
        <v>20</v>
      </c>
      <c r="M4" s="156" t="s">
        <v>21</v>
      </c>
      <c r="N4" s="156" t="s">
        <v>22</v>
      </c>
      <c r="O4" s="156" t="s">
        <v>23</v>
      </c>
      <c r="P4" s="156" t="s">
        <v>24</v>
      </c>
      <c r="Q4" s="156" t="s">
        <v>25</v>
      </c>
      <c r="R4" s="156" t="s">
        <v>26</v>
      </c>
      <c r="S4" s="156" t="s">
        <v>27</v>
      </c>
      <c r="T4" s="156" t="s">
        <v>28</v>
      </c>
      <c r="U4" s="156" t="s">
        <v>29</v>
      </c>
      <c r="V4" s="156" t="s">
        <v>30</v>
      </c>
      <c r="W4" s="156" t="s">
        <v>31</v>
      </c>
      <c r="X4" s="156" t="s">
        <v>32</v>
      </c>
      <c r="Y4" s="156" t="s">
        <v>33</v>
      </c>
      <c r="Z4" s="217"/>
      <c r="AA4" s="156" t="s">
        <v>18</v>
      </c>
      <c r="AB4" s="156" t="s">
        <v>19</v>
      </c>
      <c r="AC4" s="156" t="s">
        <v>20</v>
      </c>
      <c r="AD4" s="156" t="s">
        <v>21</v>
      </c>
      <c r="AE4" s="156" t="s">
        <v>22</v>
      </c>
      <c r="AF4" s="156" t="s">
        <v>23</v>
      </c>
      <c r="AG4" s="156" t="s">
        <v>24</v>
      </c>
      <c r="AH4" s="156" t="s">
        <v>25</v>
      </c>
      <c r="AI4" s="156" t="s">
        <v>26</v>
      </c>
      <c r="AJ4" s="156" t="s">
        <v>27</v>
      </c>
      <c r="AK4" s="156" t="s">
        <v>28</v>
      </c>
      <c r="AL4" s="156" t="s">
        <v>29</v>
      </c>
      <c r="AM4" s="156" t="s">
        <v>30</v>
      </c>
      <c r="AN4" s="156" t="s">
        <v>31</v>
      </c>
      <c r="AO4" s="156" t="s">
        <v>32</v>
      </c>
      <c r="AP4" s="156" t="s">
        <v>33</v>
      </c>
      <c r="AQ4" s="156" t="s">
        <v>18</v>
      </c>
      <c r="AR4" s="156" t="s">
        <v>19</v>
      </c>
      <c r="AS4" s="156" t="s">
        <v>20</v>
      </c>
      <c r="AT4" s="156" t="s">
        <v>21</v>
      </c>
      <c r="AU4" s="156" t="s">
        <v>22</v>
      </c>
      <c r="AV4" s="156" t="s">
        <v>23</v>
      </c>
      <c r="AW4" s="156" t="s">
        <v>24</v>
      </c>
      <c r="AX4" s="156" t="s">
        <v>25</v>
      </c>
      <c r="AY4" s="156" t="s">
        <v>26</v>
      </c>
      <c r="AZ4" s="156" t="s">
        <v>27</v>
      </c>
      <c r="BA4" s="156" t="s">
        <v>28</v>
      </c>
      <c r="BB4" s="156" t="s">
        <v>29</v>
      </c>
      <c r="BC4" s="156" t="s">
        <v>30</v>
      </c>
      <c r="BD4" s="156" t="s">
        <v>31</v>
      </c>
      <c r="BE4" s="156" t="s">
        <v>32</v>
      </c>
      <c r="BF4" s="156" t="s">
        <v>33</v>
      </c>
      <c r="BG4" s="156" t="s">
        <v>18</v>
      </c>
      <c r="BH4" s="156" t="s">
        <v>19</v>
      </c>
      <c r="BI4" s="156" t="s">
        <v>20</v>
      </c>
      <c r="BJ4" s="156" t="s">
        <v>21</v>
      </c>
      <c r="BK4" s="156" t="s">
        <v>22</v>
      </c>
      <c r="BL4" s="156" t="s">
        <v>23</v>
      </c>
      <c r="BM4" s="156" t="s">
        <v>24</v>
      </c>
      <c r="BN4" s="156" t="s">
        <v>25</v>
      </c>
      <c r="BO4" s="156" t="s">
        <v>26</v>
      </c>
      <c r="BP4" s="156" t="s">
        <v>27</v>
      </c>
      <c r="BQ4" s="156" t="s">
        <v>28</v>
      </c>
      <c r="BR4" s="156" t="s">
        <v>29</v>
      </c>
      <c r="BS4" s="156" t="s">
        <v>30</v>
      </c>
      <c r="BT4" s="156" t="s">
        <v>31</v>
      </c>
      <c r="BU4" s="156" t="s">
        <v>32</v>
      </c>
      <c r="BV4" s="156" t="s">
        <v>33</v>
      </c>
      <c r="BW4" s="156" t="s">
        <v>18</v>
      </c>
      <c r="BX4" s="156" t="s">
        <v>19</v>
      </c>
      <c r="BY4" s="156" t="s">
        <v>20</v>
      </c>
      <c r="BZ4" s="156" t="s">
        <v>21</v>
      </c>
      <c r="CA4" s="156" t="s">
        <v>22</v>
      </c>
      <c r="CB4" s="156" t="s">
        <v>23</v>
      </c>
      <c r="CC4" s="156" t="s">
        <v>24</v>
      </c>
      <c r="CD4" s="156" t="s">
        <v>25</v>
      </c>
      <c r="CE4" s="156" t="s">
        <v>26</v>
      </c>
      <c r="CF4" s="156" t="s">
        <v>27</v>
      </c>
      <c r="CG4" s="156" t="s">
        <v>28</v>
      </c>
      <c r="CH4" s="156" t="s">
        <v>29</v>
      </c>
      <c r="CI4" s="156" t="s">
        <v>30</v>
      </c>
      <c r="CJ4" s="156" t="s">
        <v>31</v>
      </c>
      <c r="CK4" s="156" t="s">
        <v>32</v>
      </c>
      <c r="CL4" s="156" t="s">
        <v>33</v>
      </c>
      <c r="CM4" s="156" t="s">
        <v>18</v>
      </c>
      <c r="CN4" s="156" t="s">
        <v>19</v>
      </c>
      <c r="CO4" s="156" t="s">
        <v>20</v>
      </c>
      <c r="CP4" s="156" t="s">
        <v>21</v>
      </c>
      <c r="CQ4" s="156" t="s">
        <v>22</v>
      </c>
      <c r="CR4" s="156" t="s">
        <v>23</v>
      </c>
      <c r="CS4" s="156" t="s">
        <v>24</v>
      </c>
      <c r="CT4" s="156" t="s">
        <v>25</v>
      </c>
      <c r="CU4" s="156" t="s">
        <v>26</v>
      </c>
      <c r="CV4" s="156" t="s">
        <v>27</v>
      </c>
      <c r="CW4" s="156" t="s">
        <v>28</v>
      </c>
      <c r="CX4" s="156" t="s">
        <v>29</v>
      </c>
      <c r="CY4" s="156" t="s">
        <v>30</v>
      </c>
      <c r="CZ4" s="156" t="s">
        <v>31</v>
      </c>
      <c r="DA4" s="156" t="s">
        <v>32</v>
      </c>
      <c r="DB4" s="156" t="s">
        <v>33</v>
      </c>
      <c r="DC4" s="156" t="s">
        <v>18</v>
      </c>
      <c r="DD4" s="156" t="s">
        <v>19</v>
      </c>
      <c r="DE4" s="156" t="s">
        <v>20</v>
      </c>
      <c r="DF4" s="156" t="s">
        <v>21</v>
      </c>
      <c r="DG4" s="156" t="s">
        <v>22</v>
      </c>
      <c r="DH4" s="156" t="s">
        <v>23</v>
      </c>
      <c r="DI4" s="156" t="s">
        <v>24</v>
      </c>
      <c r="DJ4" s="156" t="s">
        <v>25</v>
      </c>
      <c r="DK4" s="156" t="s">
        <v>26</v>
      </c>
      <c r="DL4" s="156" t="s">
        <v>27</v>
      </c>
      <c r="DM4" s="156" t="s">
        <v>28</v>
      </c>
      <c r="DN4" s="156" t="s">
        <v>29</v>
      </c>
      <c r="DO4" s="156" t="s">
        <v>30</v>
      </c>
      <c r="DP4" s="156" t="s">
        <v>31</v>
      </c>
      <c r="DQ4" s="156" t="s">
        <v>32</v>
      </c>
      <c r="DR4" s="156" t="s">
        <v>33</v>
      </c>
      <c r="DS4" s="219"/>
      <c r="DT4" s="173"/>
      <c r="DU4" s="176"/>
      <c r="DV4" s="192"/>
      <c r="DW4" s="195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0"/>
      <c r="EY4" s="30"/>
      <c r="EZ4" s="30"/>
      <c r="FA4" s="30"/>
      <c r="FB4" s="30"/>
      <c r="FC4" s="30"/>
    </row>
    <row r="5" spans="1:159" s="88" customFormat="1" ht="24.75" customHeight="1" thickBot="1">
      <c r="A5" s="162" t="s">
        <v>84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4"/>
      <c r="DT5" s="160"/>
      <c r="DU5" s="161"/>
      <c r="DV5" s="160"/>
      <c r="DW5" s="161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1"/>
      <c r="EY5" s="61"/>
      <c r="EZ5" s="61"/>
      <c r="FA5" s="61"/>
      <c r="FB5" s="61"/>
      <c r="FC5" s="61"/>
    </row>
    <row r="6" spans="1:159" s="114" customFormat="1" ht="76.5" customHeight="1">
      <c r="A6" s="151">
        <v>1</v>
      </c>
      <c r="B6" s="152" t="s">
        <v>71</v>
      </c>
      <c r="C6" s="153" t="s">
        <v>72</v>
      </c>
      <c r="D6" s="153" t="s">
        <v>73</v>
      </c>
      <c r="E6" s="143"/>
      <c r="F6" s="143" t="s">
        <v>81</v>
      </c>
      <c r="G6" s="154"/>
      <c r="H6" s="144" t="s">
        <v>35</v>
      </c>
      <c r="I6" s="145"/>
      <c r="J6" s="146">
        <f aca="true" t="shared" si="0" ref="J6:J18">SUM(AA6,AQ6,BG6,BW6,CM6,DC6)</f>
        <v>0</v>
      </c>
      <c r="K6" s="146">
        <f aca="true" t="shared" si="1" ref="K6:K18">SUM(AB6,AR6,BH6,BX6,CN6,DD6)</f>
        <v>0</v>
      </c>
      <c r="L6" s="146">
        <f aca="true" t="shared" si="2" ref="L6:L18">SUM(AC6,AS6,BI6,BY6,CO6,DE6)</f>
        <v>0</v>
      </c>
      <c r="M6" s="147">
        <f aca="true" t="shared" si="3" ref="M6:M18">SUM(J6:L6)</f>
        <v>0</v>
      </c>
      <c r="N6" s="146">
        <f aca="true" t="shared" si="4" ref="N6:N18">SUM(AE6,AU6,BK6,CA6,CQ6,DG6)</f>
        <v>1</v>
      </c>
      <c r="O6" s="146">
        <f aca="true" t="shared" si="5" ref="O6:O18">SUM(AF6,AV6,BL6,CB6,CR6,DH6)</f>
        <v>0</v>
      </c>
      <c r="P6" s="146">
        <f aca="true" t="shared" si="6" ref="P6:P18">SUM(AG6,AW6,BM6,CC6,CS6,DI6)</f>
        <v>0</v>
      </c>
      <c r="Q6" s="147">
        <f aca="true" t="shared" si="7" ref="Q6:Q18">SUM(N6:P6)</f>
        <v>1</v>
      </c>
      <c r="R6" s="146">
        <f aca="true" t="shared" si="8" ref="R6:R18">SUM(AI6,AY6,BO6,CE6,CU6,DK6)</f>
        <v>0</v>
      </c>
      <c r="S6" s="146">
        <f aca="true" t="shared" si="9" ref="S6:S18">SUM(AJ6,AZ6,BP6,CF6,CV6,DL6)</f>
        <v>0</v>
      </c>
      <c r="T6" s="146">
        <f aca="true" t="shared" si="10" ref="T6:T18">SUM(AK6,BA6,BQ6,CG6,CW6,DM6)</f>
        <v>0</v>
      </c>
      <c r="U6" s="147">
        <f aca="true" t="shared" si="11" ref="U6:U18">SUM(R6:T6)</f>
        <v>0</v>
      </c>
      <c r="V6" s="146">
        <f aca="true" t="shared" si="12" ref="V6:V18">SUM(AM6,BC6,BS6,CI6,CY6,DO6)</f>
        <v>0</v>
      </c>
      <c r="W6" s="146">
        <f aca="true" t="shared" si="13" ref="W6:W18">SUM(AN6,BD6,BT6,CJ6,CZ6,DP6)</f>
        <v>0</v>
      </c>
      <c r="X6" s="146">
        <f aca="true" t="shared" si="14" ref="X6:X18">SUM(AO6,BE6,BU6,CK6,DA6,DQ6)</f>
        <v>0</v>
      </c>
      <c r="Y6" s="147">
        <f aca="true" t="shared" si="15" ref="Y6:Y18">SUM(V6:X6)</f>
        <v>0</v>
      </c>
      <c r="Z6" s="148"/>
      <c r="AA6" s="155"/>
      <c r="AB6" s="155"/>
      <c r="AC6" s="155"/>
      <c r="AD6" s="149">
        <f aca="true" t="shared" si="16" ref="AD6:AD18">SUM(AA6:AC6)</f>
        <v>0</v>
      </c>
      <c r="AE6" s="155">
        <v>1</v>
      </c>
      <c r="AF6" s="155"/>
      <c r="AG6" s="155"/>
      <c r="AH6" s="149">
        <f aca="true" t="shared" si="17" ref="AH6:AH18">SUM(AE6:AG6)</f>
        <v>1</v>
      </c>
      <c r="AI6" s="155"/>
      <c r="AJ6" s="155"/>
      <c r="AK6" s="155"/>
      <c r="AL6" s="149">
        <f aca="true" t="shared" si="18" ref="AL6:AL18">SUM(AI6:AK6)</f>
        <v>0</v>
      </c>
      <c r="AM6" s="155"/>
      <c r="AN6" s="155"/>
      <c r="AO6" s="155"/>
      <c r="AP6" s="149">
        <f aca="true" t="shared" si="19" ref="AP6:AP18">SUM(AM6:AO6)</f>
        <v>0</v>
      </c>
      <c r="AQ6" s="155"/>
      <c r="AR6" s="155"/>
      <c r="AS6" s="155"/>
      <c r="AT6" s="149">
        <f aca="true" t="shared" si="20" ref="AT6:AT18">SUM(AQ6:AS6)</f>
        <v>0</v>
      </c>
      <c r="AU6" s="155"/>
      <c r="AV6" s="155"/>
      <c r="AW6" s="155"/>
      <c r="AX6" s="149">
        <f aca="true" t="shared" si="21" ref="AX6:AX18">SUM(AU6:AW6)</f>
        <v>0</v>
      </c>
      <c r="AY6" s="155"/>
      <c r="AZ6" s="155"/>
      <c r="BA6" s="155"/>
      <c r="BB6" s="149">
        <f aca="true" t="shared" si="22" ref="BB6:BB18">SUM(AY6:BA6)</f>
        <v>0</v>
      </c>
      <c r="BC6" s="155"/>
      <c r="BD6" s="155"/>
      <c r="BE6" s="155"/>
      <c r="BF6" s="149">
        <f aca="true" t="shared" si="23" ref="BF6:BF18">SUM(BC6:BE6)</f>
        <v>0</v>
      </c>
      <c r="BG6" s="155"/>
      <c r="BH6" s="155"/>
      <c r="BI6" s="155"/>
      <c r="BJ6" s="149">
        <f aca="true" t="shared" si="24" ref="BJ6:BJ18">SUM(BG6:BI6)</f>
        <v>0</v>
      </c>
      <c r="BK6" s="155"/>
      <c r="BL6" s="155"/>
      <c r="BM6" s="155"/>
      <c r="BN6" s="149">
        <f aca="true" t="shared" si="25" ref="BN6:BN18">SUM(BK6:BM6)</f>
        <v>0</v>
      </c>
      <c r="BO6" s="155"/>
      <c r="BP6" s="155"/>
      <c r="BQ6" s="155"/>
      <c r="BR6" s="149">
        <f aca="true" t="shared" si="26" ref="BR6:BR18">SUM(BO6:BQ6)</f>
        <v>0</v>
      </c>
      <c r="BS6" s="155"/>
      <c r="BT6" s="155"/>
      <c r="BU6" s="155"/>
      <c r="BV6" s="149">
        <f aca="true" t="shared" si="27" ref="BV6:BV18">SUM(BS6:BU6)</f>
        <v>0</v>
      </c>
      <c r="BW6" s="155"/>
      <c r="BX6" s="155"/>
      <c r="BY6" s="155"/>
      <c r="BZ6" s="149">
        <f aca="true" t="shared" si="28" ref="BZ6:BZ18">SUM(BW6:BY6)</f>
        <v>0</v>
      </c>
      <c r="CA6" s="155"/>
      <c r="CB6" s="155"/>
      <c r="CC6" s="155"/>
      <c r="CD6" s="149">
        <f aca="true" t="shared" si="29" ref="CD6:CD18">SUM(CA6:CC6)</f>
        <v>0</v>
      </c>
      <c r="CE6" s="155"/>
      <c r="CF6" s="155"/>
      <c r="CG6" s="155"/>
      <c r="CH6" s="149">
        <f aca="true" t="shared" si="30" ref="CH6:CH18">SUM(CE6:CG6)</f>
        <v>0</v>
      </c>
      <c r="CI6" s="155"/>
      <c r="CJ6" s="155"/>
      <c r="CK6" s="155"/>
      <c r="CL6" s="149">
        <f aca="true" t="shared" si="31" ref="CL6:CL18">SUM(CI6:CK6)</f>
        <v>0</v>
      </c>
      <c r="CM6" s="155"/>
      <c r="CN6" s="155"/>
      <c r="CO6" s="155"/>
      <c r="CP6" s="149">
        <f aca="true" t="shared" si="32" ref="CP6:CP18">SUM(CM6:CO6)</f>
        <v>0</v>
      </c>
      <c r="CQ6" s="155"/>
      <c r="CR6" s="155"/>
      <c r="CS6" s="155"/>
      <c r="CT6" s="149">
        <f aca="true" t="shared" si="33" ref="CT6:CT18">SUM(CQ6:CS6)</f>
        <v>0</v>
      </c>
      <c r="CU6" s="155"/>
      <c r="CV6" s="155"/>
      <c r="CW6" s="155"/>
      <c r="CX6" s="149">
        <f aca="true" t="shared" si="34" ref="CX6:CX18">SUM(CU6:CW6)</f>
        <v>0</v>
      </c>
      <c r="CY6" s="155"/>
      <c r="CZ6" s="155"/>
      <c r="DA6" s="155"/>
      <c r="DB6" s="149">
        <f aca="true" t="shared" si="35" ref="DB6:DB18">SUM(CY6:DA6)</f>
        <v>0</v>
      </c>
      <c r="DC6" s="155"/>
      <c r="DD6" s="155"/>
      <c r="DE6" s="155"/>
      <c r="DF6" s="149">
        <f aca="true" t="shared" si="36" ref="DF6:DF18">SUM(DC6:DE6)</f>
        <v>0</v>
      </c>
      <c r="DG6" s="155"/>
      <c r="DH6" s="155"/>
      <c r="DI6" s="155"/>
      <c r="DJ6" s="149">
        <f aca="true" t="shared" si="37" ref="DJ6:DJ18">SUM(DG6:DI6)</f>
        <v>0</v>
      </c>
      <c r="DK6" s="155"/>
      <c r="DL6" s="155"/>
      <c r="DM6" s="155"/>
      <c r="DN6" s="149">
        <f aca="true" t="shared" si="38" ref="DN6:DN18">SUM(DK6:DM6)</f>
        <v>0</v>
      </c>
      <c r="DO6" s="155"/>
      <c r="DP6" s="155"/>
      <c r="DQ6" s="155"/>
      <c r="DR6" s="149">
        <f aca="true" t="shared" si="39" ref="DR6:DR18">SUM(DO6:DQ6)</f>
        <v>0</v>
      </c>
      <c r="DS6" s="150">
        <f aca="true" t="shared" si="40" ref="DS6:DS18">SUM(M6,Q6,U6,Y6)</f>
        <v>1</v>
      </c>
      <c r="DT6" s="142"/>
      <c r="DU6" s="25"/>
      <c r="DV6" s="26"/>
      <c r="DW6" s="27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3"/>
      <c r="EY6" s="113"/>
      <c r="EZ6" s="113"/>
      <c r="FA6" s="113"/>
      <c r="FB6" s="113"/>
      <c r="FC6" s="113"/>
    </row>
    <row r="7" spans="1:153" s="119" customFormat="1" ht="42.75">
      <c r="A7" s="83">
        <v>2</v>
      </c>
      <c r="B7" s="58" t="s">
        <v>79</v>
      </c>
      <c r="C7" s="115"/>
      <c r="D7" s="116" t="s">
        <v>80</v>
      </c>
      <c r="E7" s="117"/>
      <c r="F7" s="143" t="s">
        <v>81</v>
      </c>
      <c r="G7" s="117"/>
      <c r="H7" s="59" t="s">
        <v>35</v>
      </c>
      <c r="I7" s="57"/>
      <c r="J7" s="21">
        <f t="shared" si="0"/>
        <v>0</v>
      </c>
      <c r="K7" s="21">
        <f t="shared" si="1"/>
        <v>0</v>
      </c>
      <c r="L7" s="21">
        <f t="shared" si="2"/>
        <v>0</v>
      </c>
      <c r="M7" s="22">
        <f t="shared" si="3"/>
        <v>0</v>
      </c>
      <c r="N7" s="21">
        <f t="shared" si="4"/>
        <v>0</v>
      </c>
      <c r="O7" s="21">
        <f t="shared" si="5"/>
        <v>1</v>
      </c>
      <c r="P7" s="21">
        <f t="shared" si="6"/>
        <v>0</v>
      </c>
      <c r="Q7" s="22">
        <f t="shared" si="7"/>
        <v>1</v>
      </c>
      <c r="R7" s="21">
        <f t="shared" si="8"/>
        <v>0</v>
      </c>
      <c r="S7" s="21">
        <f t="shared" si="9"/>
        <v>0</v>
      </c>
      <c r="T7" s="21">
        <f t="shared" si="10"/>
        <v>0</v>
      </c>
      <c r="U7" s="22">
        <f t="shared" si="11"/>
        <v>0</v>
      </c>
      <c r="V7" s="21">
        <f t="shared" si="12"/>
        <v>0</v>
      </c>
      <c r="W7" s="21">
        <f t="shared" si="13"/>
        <v>0</v>
      </c>
      <c r="X7" s="21">
        <f t="shared" si="14"/>
        <v>0</v>
      </c>
      <c r="Y7" s="22">
        <f t="shared" si="15"/>
        <v>0</v>
      </c>
      <c r="Z7" s="23"/>
      <c r="AA7" s="89"/>
      <c r="AB7" s="89"/>
      <c r="AC7" s="89"/>
      <c r="AD7" s="92">
        <f t="shared" si="16"/>
        <v>0</v>
      </c>
      <c r="AE7" s="89"/>
      <c r="AF7" s="89">
        <v>1</v>
      </c>
      <c r="AG7" s="89"/>
      <c r="AH7" s="92">
        <f t="shared" si="17"/>
        <v>1</v>
      </c>
      <c r="AI7" s="89"/>
      <c r="AJ7" s="89"/>
      <c r="AK7" s="89"/>
      <c r="AL7" s="92">
        <f t="shared" si="18"/>
        <v>0</v>
      </c>
      <c r="AM7" s="89"/>
      <c r="AN7" s="89"/>
      <c r="AO7" s="89"/>
      <c r="AP7" s="92">
        <f t="shared" si="19"/>
        <v>0</v>
      </c>
      <c r="AQ7" s="89"/>
      <c r="AR7" s="89"/>
      <c r="AS7" s="89"/>
      <c r="AT7" s="92">
        <f t="shared" si="20"/>
        <v>0</v>
      </c>
      <c r="AU7" s="89"/>
      <c r="AV7" s="89"/>
      <c r="AW7" s="89"/>
      <c r="AX7" s="92">
        <f t="shared" si="21"/>
        <v>0</v>
      </c>
      <c r="AY7" s="89"/>
      <c r="AZ7" s="89"/>
      <c r="BA7" s="89"/>
      <c r="BB7" s="92">
        <f t="shared" si="22"/>
        <v>0</v>
      </c>
      <c r="BC7" s="89"/>
      <c r="BD7" s="89"/>
      <c r="BE7" s="89"/>
      <c r="BF7" s="92">
        <f t="shared" si="23"/>
        <v>0</v>
      </c>
      <c r="BG7" s="89"/>
      <c r="BH7" s="89"/>
      <c r="BI7" s="89"/>
      <c r="BJ7" s="92">
        <f t="shared" si="24"/>
        <v>0</v>
      </c>
      <c r="BK7" s="89"/>
      <c r="BL7" s="89"/>
      <c r="BM7" s="89"/>
      <c r="BN7" s="92">
        <f t="shared" si="25"/>
        <v>0</v>
      </c>
      <c r="BO7" s="89"/>
      <c r="BP7" s="89"/>
      <c r="BQ7" s="89"/>
      <c r="BR7" s="92">
        <f t="shared" si="26"/>
        <v>0</v>
      </c>
      <c r="BS7" s="89"/>
      <c r="BT7" s="89"/>
      <c r="BU7" s="89"/>
      <c r="BV7" s="92">
        <f t="shared" si="27"/>
        <v>0</v>
      </c>
      <c r="BW7" s="89"/>
      <c r="BX7" s="89"/>
      <c r="BY7" s="89"/>
      <c r="BZ7" s="92">
        <f t="shared" si="28"/>
        <v>0</v>
      </c>
      <c r="CA7" s="89"/>
      <c r="CB7" s="89"/>
      <c r="CC7" s="89"/>
      <c r="CD7" s="92">
        <f t="shared" si="29"/>
        <v>0</v>
      </c>
      <c r="CE7" s="89"/>
      <c r="CF7" s="89"/>
      <c r="CG7" s="89"/>
      <c r="CH7" s="92">
        <f t="shared" si="30"/>
        <v>0</v>
      </c>
      <c r="CI7" s="89"/>
      <c r="CJ7" s="89"/>
      <c r="CK7" s="89"/>
      <c r="CL7" s="92">
        <f t="shared" si="31"/>
        <v>0</v>
      </c>
      <c r="CM7" s="89"/>
      <c r="CN7" s="89"/>
      <c r="CO7" s="89"/>
      <c r="CP7" s="92">
        <f t="shared" si="32"/>
        <v>0</v>
      </c>
      <c r="CQ7" s="89"/>
      <c r="CR7" s="89"/>
      <c r="CS7" s="89"/>
      <c r="CT7" s="92">
        <f t="shared" si="33"/>
        <v>0</v>
      </c>
      <c r="CU7" s="89"/>
      <c r="CV7" s="89"/>
      <c r="CW7" s="89"/>
      <c r="CX7" s="92">
        <f t="shared" si="34"/>
        <v>0</v>
      </c>
      <c r="CY7" s="89"/>
      <c r="CZ7" s="89"/>
      <c r="DA7" s="89"/>
      <c r="DB7" s="92">
        <f t="shared" si="35"/>
        <v>0</v>
      </c>
      <c r="DC7" s="89"/>
      <c r="DD7" s="89"/>
      <c r="DE7" s="89"/>
      <c r="DF7" s="92">
        <f t="shared" si="36"/>
        <v>0</v>
      </c>
      <c r="DG7" s="89"/>
      <c r="DH7" s="89"/>
      <c r="DI7" s="89"/>
      <c r="DJ7" s="92">
        <f t="shared" si="37"/>
        <v>0</v>
      </c>
      <c r="DK7" s="89"/>
      <c r="DL7" s="89"/>
      <c r="DM7" s="89"/>
      <c r="DN7" s="92">
        <f t="shared" si="38"/>
        <v>0</v>
      </c>
      <c r="DO7" s="89"/>
      <c r="DP7" s="89"/>
      <c r="DQ7" s="89"/>
      <c r="DR7" s="92">
        <f t="shared" si="39"/>
        <v>0</v>
      </c>
      <c r="DS7" s="125">
        <f t="shared" si="40"/>
        <v>1</v>
      </c>
      <c r="DT7" s="129"/>
      <c r="DU7" s="25"/>
      <c r="DV7" s="26"/>
      <c r="DW7" s="27"/>
      <c r="DX7" s="127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</row>
    <row r="8" spans="1:153" s="119" customFormat="1" ht="43.5" customHeight="1">
      <c r="A8" s="83">
        <v>3</v>
      </c>
      <c r="B8" s="58" t="s">
        <v>77</v>
      </c>
      <c r="C8" s="120"/>
      <c r="D8" s="121" t="s">
        <v>78</v>
      </c>
      <c r="E8" s="28"/>
      <c r="F8" s="143" t="s">
        <v>81</v>
      </c>
      <c r="G8" s="28"/>
      <c r="H8" s="59" t="s">
        <v>35</v>
      </c>
      <c r="I8" s="29"/>
      <c r="J8" s="21">
        <f t="shared" si="0"/>
        <v>0</v>
      </c>
      <c r="K8" s="21">
        <f t="shared" si="1"/>
        <v>0</v>
      </c>
      <c r="L8" s="21">
        <f t="shared" si="2"/>
        <v>0</v>
      </c>
      <c r="M8" s="22">
        <f t="shared" si="3"/>
        <v>0</v>
      </c>
      <c r="N8" s="21">
        <f t="shared" si="4"/>
        <v>0</v>
      </c>
      <c r="O8" s="21">
        <f t="shared" si="5"/>
        <v>1</v>
      </c>
      <c r="P8" s="21">
        <f t="shared" si="6"/>
        <v>0</v>
      </c>
      <c r="Q8" s="22">
        <f t="shared" si="7"/>
        <v>1</v>
      </c>
      <c r="R8" s="21">
        <f t="shared" si="8"/>
        <v>0</v>
      </c>
      <c r="S8" s="21">
        <f t="shared" si="9"/>
        <v>0</v>
      </c>
      <c r="T8" s="21">
        <f t="shared" si="10"/>
        <v>0</v>
      </c>
      <c r="U8" s="22">
        <f t="shared" si="11"/>
        <v>0</v>
      </c>
      <c r="V8" s="21">
        <f t="shared" si="12"/>
        <v>0</v>
      </c>
      <c r="W8" s="21">
        <f t="shared" si="13"/>
        <v>0</v>
      </c>
      <c r="X8" s="21">
        <f t="shared" si="14"/>
        <v>0</v>
      </c>
      <c r="Y8" s="22">
        <f t="shared" si="15"/>
        <v>0</v>
      </c>
      <c r="Z8" s="23"/>
      <c r="AA8" s="89"/>
      <c r="AB8" s="89"/>
      <c r="AC8" s="89"/>
      <c r="AD8" s="92">
        <f t="shared" si="16"/>
        <v>0</v>
      </c>
      <c r="AE8" s="89"/>
      <c r="AF8" s="89">
        <v>1</v>
      </c>
      <c r="AG8" s="89"/>
      <c r="AH8" s="92">
        <f t="shared" si="17"/>
        <v>1</v>
      </c>
      <c r="AI8" s="89"/>
      <c r="AJ8" s="89"/>
      <c r="AK8" s="89"/>
      <c r="AL8" s="92">
        <f t="shared" si="18"/>
        <v>0</v>
      </c>
      <c r="AM8" s="89"/>
      <c r="AN8" s="89"/>
      <c r="AO8" s="89"/>
      <c r="AP8" s="92">
        <f t="shared" si="19"/>
        <v>0</v>
      </c>
      <c r="AQ8" s="89"/>
      <c r="AR8" s="89"/>
      <c r="AS8" s="89"/>
      <c r="AT8" s="92">
        <f t="shared" si="20"/>
        <v>0</v>
      </c>
      <c r="AU8" s="89"/>
      <c r="AV8" s="89"/>
      <c r="AW8" s="89"/>
      <c r="AX8" s="92">
        <f t="shared" si="21"/>
        <v>0</v>
      </c>
      <c r="AY8" s="89"/>
      <c r="AZ8" s="89"/>
      <c r="BA8" s="89"/>
      <c r="BB8" s="92">
        <f t="shared" si="22"/>
        <v>0</v>
      </c>
      <c r="BC8" s="89"/>
      <c r="BD8" s="89"/>
      <c r="BE8" s="89"/>
      <c r="BF8" s="92">
        <f t="shared" si="23"/>
        <v>0</v>
      </c>
      <c r="BG8" s="89"/>
      <c r="BH8" s="89"/>
      <c r="BI8" s="89"/>
      <c r="BJ8" s="92">
        <f t="shared" si="24"/>
        <v>0</v>
      </c>
      <c r="BK8" s="89"/>
      <c r="BL8" s="89"/>
      <c r="BM8" s="89"/>
      <c r="BN8" s="92">
        <f t="shared" si="25"/>
        <v>0</v>
      </c>
      <c r="BO8" s="89"/>
      <c r="BP8" s="89"/>
      <c r="BQ8" s="89"/>
      <c r="BR8" s="92">
        <f t="shared" si="26"/>
        <v>0</v>
      </c>
      <c r="BS8" s="89"/>
      <c r="BT8" s="89"/>
      <c r="BU8" s="89"/>
      <c r="BV8" s="92">
        <f t="shared" si="27"/>
        <v>0</v>
      </c>
      <c r="BW8" s="89"/>
      <c r="BX8" s="89"/>
      <c r="BY8" s="89"/>
      <c r="BZ8" s="92">
        <f t="shared" si="28"/>
        <v>0</v>
      </c>
      <c r="CA8" s="89"/>
      <c r="CB8" s="89"/>
      <c r="CC8" s="89"/>
      <c r="CD8" s="92">
        <f t="shared" si="29"/>
        <v>0</v>
      </c>
      <c r="CE8" s="89"/>
      <c r="CF8" s="89"/>
      <c r="CG8" s="89"/>
      <c r="CH8" s="92">
        <f t="shared" si="30"/>
        <v>0</v>
      </c>
      <c r="CI8" s="89"/>
      <c r="CJ8" s="89"/>
      <c r="CK8" s="89"/>
      <c r="CL8" s="92">
        <f t="shared" si="31"/>
        <v>0</v>
      </c>
      <c r="CM8" s="89"/>
      <c r="CN8" s="89"/>
      <c r="CO8" s="89"/>
      <c r="CP8" s="92">
        <f t="shared" si="32"/>
        <v>0</v>
      </c>
      <c r="CQ8" s="89"/>
      <c r="CR8" s="89"/>
      <c r="CS8" s="89"/>
      <c r="CT8" s="92">
        <f t="shared" si="33"/>
        <v>0</v>
      </c>
      <c r="CU8" s="89"/>
      <c r="CV8" s="89"/>
      <c r="CW8" s="89"/>
      <c r="CX8" s="92">
        <f t="shared" si="34"/>
        <v>0</v>
      </c>
      <c r="CY8" s="89"/>
      <c r="CZ8" s="89"/>
      <c r="DA8" s="89"/>
      <c r="DB8" s="92">
        <f t="shared" si="35"/>
        <v>0</v>
      </c>
      <c r="DC8" s="89"/>
      <c r="DD8" s="89"/>
      <c r="DE8" s="89"/>
      <c r="DF8" s="92">
        <f t="shared" si="36"/>
        <v>0</v>
      </c>
      <c r="DG8" s="89"/>
      <c r="DH8" s="89"/>
      <c r="DI8" s="89"/>
      <c r="DJ8" s="92">
        <f t="shared" si="37"/>
        <v>0</v>
      </c>
      <c r="DK8" s="89"/>
      <c r="DL8" s="89"/>
      <c r="DM8" s="89"/>
      <c r="DN8" s="92">
        <f t="shared" si="38"/>
        <v>0</v>
      </c>
      <c r="DO8" s="89"/>
      <c r="DP8" s="89"/>
      <c r="DQ8" s="89"/>
      <c r="DR8" s="92">
        <f t="shared" si="39"/>
        <v>0</v>
      </c>
      <c r="DS8" s="125">
        <f t="shared" si="40"/>
        <v>1</v>
      </c>
      <c r="DT8" s="129"/>
      <c r="DU8" s="25"/>
      <c r="DV8" s="26"/>
      <c r="DW8" s="27"/>
      <c r="DX8" s="127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</row>
    <row r="9" spans="1:153" s="95" customFormat="1" ht="48.75" customHeight="1">
      <c r="A9" s="83">
        <v>4</v>
      </c>
      <c r="B9" s="84" t="s">
        <v>57</v>
      </c>
      <c r="C9" s="84" t="s">
        <v>36</v>
      </c>
      <c r="D9" s="20" t="s">
        <v>42</v>
      </c>
      <c r="E9" s="102" t="s">
        <v>43</v>
      </c>
      <c r="F9" s="143" t="s">
        <v>81</v>
      </c>
      <c r="G9" s="102"/>
      <c r="H9" s="105" t="s">
        <v>64</v>
      </c>
      <c r="I9" s="29"/>
      <c r="J9" s="21">
        <f t="shared" si="0"/>
        <v>0</v>
      </c>
      <c r="K9" s="21">
        <f t="shared" si="1"/>
        <v>1</v>
      </c>
      <c r="L9" s="21">
        <f t="shared" si="2"/>
        <v>0</v>
      </c>
      <c r="M9" s="22">
        <f t="shared" si="3"/>
        <v>1</v>
      </c>
      <c r="N9" s="21">
        <f t="shared" si="4"/>
        <v>0</v>
      </c>
      <c r="O9" s="21">
        <f t="shared" si="5"/>
        <v>0</v>
      </c>
      <c r="P9" s="21">
        <f t="shared" si="6"/>
        <v>0</v>
      </c>
      <c r="Q9" s="22">
        <f t="shared" si="7"/>
        <v>0</v>
      </c>
      <c r="R9" s="21">
        <f t="shared" si="8"/>
        <v>0</v>
      </c>
      <c r="S9" s="21">
        <f t="shared" si="9"/>
        <v>0</v>
      </c>
      <c r="T9" s="21">
        <f t="shared" si="10"/>
        <v>0</v>
      </c>
      <c r="U9" s="22">
        <f t="shared" si="11"/>
        <v>0</v>
      </c>
      <c r="V9" s="21">
        <f t="shared" si="12"/>
        <v>0</v>
      </c>
      <c r="W9" s="21">
        <f t="shared" si="13"/>
        <v>0</v>
      </c>
      <c r="X9" s="21">
        <f t="shared" si="14"/>
        <v>0</v>
      </c>
      <c r="Y9" s="22">
        <f t="shared" si="15"/>
        <v>0</v>
      </c>
      <c r="Z9" s="23"/>
      <c r="AA9" s="24"/>
      <c r="AB9" s="24">
        <v>1</v>
      </c>
      <c r="AC9" s="24"/>
      <c r="AD9" s="92">
        <f t="shared" si="16"/>
        <v>1</v>
      </c>
      <c r="AE9" s="91"/>
      <c r="AF9" s="91"/>
      <c r="AG9" s="91"/>
      <c r="AH9" s="92">
        <f t="shared" si="17"/>
        <v>0</v>
      </c>
      <c r="AI9" s="91"/>
      <c r="AJ9" s="91"/>
      <c r="AK9" s="91"/>
      <c r="AL9" s="92">
        <f t="shared" si="18"/>
        <v>0</v>
      </c>
      <c r="AM9" s="91"/>
      <c r="AN9" s="91"/>
      <c r="AO9" s="91"/>
      <c r="AP9" s="92">
        <f t="shared" si="19"/>
        <v>0</v>
      </c>
      <c r="AQ9" s="91"/>
      <c r="AR9" s="91"/>
      <c r="AS9" s="91"/>
      <c r="AT9" s="92">
        <f t="shared" si="20"/>
        <v>0</v>
      </c>
      <c r="AU9" s="93"/>
      <c r="AV9" s="93"/>
      <c r="AW9" s="93"/>
      <c r="AX9" s="92">
        <f t="shared" si="21"/>
        <v>0</v>
      </c>
      <c r="AY9" s="93"/>
      <c r="AZ9" s="93"/>
      <c r="BA9" s="93"/>
      <c r="BB9" s="92">
        <f t="shared" si="22"/>
        <v>0</v>
      </c>
      <c r="BC9" s="91"/>
      <c r="BD9" s="91"/>
      <c r="BE9" s="91"/>
      <c r="BF9" s="92">
        <f t="shared" si="23"/>
        <v>0</v>
      </c>
      <c r="BG9" s="91"/>
      <c r="BH9" s="91"/>
      <c r="BI9" s="91"/>
      <c r="BJ9" s="92">
        <f t="shared" si="24"/>
        <v>0</v>
      </c>
      <c r="BK9" s="91"/>
      <c r="BL9" s="91"/>
      <c r="BM9" s="91"/>
      <c r="BN9" s="92">
        <f t="shared" si="25"/>
        <v>0</v>
      </c>
      <c r="BO9" s="91"/>
      <c r="BP9" s="91"/>
      <c r="BQ9" s="91"/>
      <c r="BR9" s="92">
        <f t="shared" si="26"/>
        <v>0</v>
      </c>
      <c r="BS9" s="91"/>
      <c r="BT9" s="91"/>
      <c r="BU9" s="91"/>
      <c r="BV9" s="92">
        <f t="shared" si="27"/>
        <v>0</v>
      </c>
      <c r="BW9" s="91"/>
      <c r="BX9" s="91"/>
      <c r="BY9" s="91"/>
      <c r="BZ9" s="92">
        <f t="shared" si="28"/>
        <v>0</v>
      </c>
      <c r="CA9" s="91"/>
      <c r="CB9" s="91"/>
      <c r="CC9" s="91"/>
      <c r="CD9" s="92">
        <f t="shared" si="29"/>
        <v>0</v>
      </c>
      <c r="CE9" s="91"/>
      <c r="CF9" s="91"/>
      <c r="CG9" s="91"/>
      <c r="CH9" s="92">
        <f t="shared" si="30"/>
        <v>0</v>
      </c>
      <c r="CI9" s="91"/>
      <c r="CJ9" s="91"/>
      <c r="CK9" s="91"/>
      <c r="CL9" s="92">
        <f t="shared" si="31"/>
        <v>0</v>
      </c>
      <c r="CM9" s="91"/>
      <c r="CN9" s="91"/>
      <c r="CO9" s="91"/>
      <c r="CP9" s="92">
        <f t="shared" si="32"/>
        <v>0</v>
      </c>
      <c r="CQ9" s="91"/>
      <c r="CR9" s="91"/>
      <c r="CS9" s="91"/>
      <c r="CT9" s="92">
        <f t="shared" si="33"/>
        <v>0</v>
      </c>
      <c r="CU9" s="91"/>
      <c r="CV9" s="91"/>
      <c r="CW9" s="91"/>
      <c r="CX9" s="92">
        <f t="shared" si="34"/>
        <v>0</v>
      </c>
      <c r="CY9" s="91"/>
      <c r="CZ9" s="91"/>
      <c r="DA9" s="91"/>
      <c r="DB9" s="92">
        <f t="shared" si="35"/>
        <v>0</v>
      </c>
      <c r="DC9" s="91"/>
      <c r="DD9" s="91"/>
      <c r="DE9" s="91"/>
      <c r="DF9" s="92">
        <f t="shared" si="36"/>
        <v>0</v>
      </c>
      <c r="DG9" s="91"/>
      <c r="DH9" s="91"/>
      <c r="DI9" s="91"/>
      <c r="DJ9" s="92">
        <f t="shared" si="37"/>
        <v>0</v>
      </c>
      <c r="DK9" s="91"/>
      <c r="DL9" s="91"/>
      <c r="DM9" s="91"/>
      <c r="DN9" s="92">
        <f t="shared" si="38"/>
        <v>0</v>
      </c>
      <c r="DO9" s="91"/>
      <c r="DP9" s="91"/>
      <c r="DQ9" s="91"/>
      <c r="DR9" s="92">
        <f t="shared" si="39"/>
        <v>0</v>
      </c>
      <c r="DS9" s="125">
        <f t="shared" si="40"/>
        <v>1</v>
      </c>
      <c r="DT9" s="128"/>
      <c r="DU9" s="25"/>
      <c r="DV9" s="26"/>
      <c r="DW9" s="27"/>
      <c r="DX9" s="126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</row>
    <row r="10" spans="1:153" s="119" customFormat="1" ht="28.5" customHeight="1">
      <c r="A10" s="83">
        <v>5</v>
      </c>
      <c r="B10" s="58" t="s">
        <v>68</v>
      </c>
      <c r="C10" s="110" t="s">
        <v>69</v>
      </c>
      <c r="D10" s="122" t="s">
        <v>70</v>
      </c>
      <c r="E10" s="28"/>
      <c r="F10" s="143" t="s">
        <v>81</v>
      </c>
      <c r="G10" s="111" t="s">
        <v>35</v>
      </c>
      <c r="H10" s="59" t="s">
        <v>34</v>
      </c>
      <c r="I10" s="29"/>
      <c r="J10" s="21">
        <f t="shared" si="0"/>
        <v>0</v>
      </c>
      <c r="K10" s="21">
        <f t="shared" si="1"/>
        <v>1</v>
      </c>
      <c r="L10" s="21">
        <f t="shared" si="2"/>
        <v>0</v>
      </c>
      <c r="M10" s="22">
        <f t="shared" si="3"/>
        <v>1</v>
      </c>
      <c r="N10" s="21">
        <f t="shared" si="4"/>
        <v>0</v>
      </c>
      <c r="O10" s="21">
        <f t="shared" si="5"/>
        <v>0</v>
      </c>
      <c r="P10" s="21">
        <f t="shared" si="6"/>
        <v>0</v>
      </c>
      <c r="Q10" s="22">
        <f t="shared" si="7"/>
        <v>0</v>
      </c>
      <c r="R10" s="21">
        <f t="shared" si="8"/>
        <v>0</v>
      </c>
      <c r="S10" s="21">
        <f t="shared" si="9"/>
        <v>0</v>
      </c>
      <c r="T10" s="21">
        <f t="shared" si="10"/>
        <v>0</v>
      </c>
      <c r="U10" s="22">
        <f t="shared" si="11"/>
        <v>0</v>
      </c>
      <c r="V10" s="21">
        <f t="shared" si="12"/>
        <v>0</v>
      </c>
      <c r="W10" s="21">
        <f t="shared" si="13"/>
        <v>0</v>
      </c>
      <c r="X10" s="21">
        <f t="shared" si="14"/>
        <v>0</v>
      </c>
      <c r="Y10" s="22">
        <f t="shared" si="15"/>
        <v>0</v>
      </c>
      <c r="Z10" s="23"/>
      <c r="AA10" s="89"/>
      <c r="AB10" s="89">
        <v>1</v>
      </c>
      <c r="AC10" s="89"/>
      <c r="AD10" s="92">
        <f t="shared" si="16"/>
        <v>1</v>
      </c>
      <c r="AE10" s="89"/>
      <c r="AF10" s="89"/>
      <c r="AG10" s="89"/>
      <c r="AH10" s="92">
        <f t="shared" si="17"/>
        <v>0</v>
      </c>
      <c r="AI10" s="89"/>
      <c r="AJ10" s="89"/>
      <c r="AK10" s="89"/>
      <c r="AL10" s="92">
        <f t="shared" si="18"/>
        <v>0</v>
      </c>
      <c r="AM10" s="89"/>
      <c r="AN10" s="89"/>
      <c r="AO10" s="89"/>
      <c r="AP10" s="92">
        <f t="shared" si="19"/>
        <v>0</v>
      </c>
      <c r="AQ10" s="89"/>
      <c r="AR10" s="89"/>
      <c r="AS10" s="89"/>
      <c r="AT10" s="92">
        <f t="shared" si="20"/>
        <v>0</v>
      </c>
      <c r="AU10" s="89"/>
      <c r="AV10" s="89"/>
      <c r="AW10" s="89"/>
      <c r="AX10" s="92">
        <f t="shared" si="21"/>
        <v>0</v>
      </c>
      <c r="AY10" s="89"/>
      <c r="AZ10" s="89"/>
      <c r="BA10" s="89"/>
      <c r="BB10" s="92">
        <f t="shared" si="22"/>
        <v>0</v>
      </c>
      <c r="BC10" s="89"/>
      <c r="BD10" s="89"/>
      <c r="BE10" s="89"/>
      <c r="BF10" s="92">
        <f t="shared" si="23"/>
        <v>0</v>
      </c>
      <c r="BG10" s="89"/>
      <c r="BH10" s="89"/>
      <c r="BI10" s="89"/>
      <c r="BJ10" s="92">
        <f t="shared" si="24"/>
        <v>0</v>
      </c>
      <c r="BK10" s="89"/>
      <c r="BL10" s="89"/>
      <c r="BM10" s="89"/>
      <c r="BN10" s="92">
        <f t="shared" si="25"/>
        <v>0</v>
      </c>
      <c r="BO10" s="89"/>
      <c r="BP10" s="89"/>
      <c r="BQ10" s="89"/>
      <c r="BR10" s="92">
        <f t="shared" si="26"/>
        <v>0</v>
      </c>
      <c r="BS10" s="89"/>
      <c r="BT10" s="89"/>
      <c r="BU10" s="89"/>
      <c r="BV10" s="92">
        <f t="shared" si="27"/>
        <v>0</v>
      </c>
      <c r="BW10" s="89"/>
      <c r="BX10" s="89"/>
      <c r="BY10" s="89"/>
      <c r="BZ10" s="92">
        <f t="shared" si="28"/>
        <v>0</v>
      </c>
      <c r="CA10" s="89"/>
      <c r="CB10" s="89"/>
      <c r="CC10" s="89"/>
      <c r="CD10" s="92">
        <f t="shared" si="29"/>
        <v>0</v>
      </c>
      <c r="CE10" s="89"/>
      <c r="CF10" s="89"/>
      <c r="CG10" s="89"/>
      <c r="CH10" s="92">
        <f t="shared" si="30"/>
        <v>0</v>
      </c>
      <c r="CI10" s="89"/>
      <c r="CJ10" s="89"/>
      <c r="CK10" s="89"/>
      <c r="CL10" s="92">
        <f t="shared" si="31"/>
        <v>0</v>
      </c>
      <c r="CM10" s="89"/>
      <c r="CN10" s="89"/>
      <c r="CO10" s="89"/>
      <c r="CP10" s="92">
        <f t="shared" si="32"/>
        <v>0</v>
      </c>
      <c r="CQ10" s="89"/>
      <c r="CR10" s="89"/>
      <c r="CS10" s="89"/>
      <c r="CT10" s="92">
        <f t="shared" si="33"/>
        <v>0</v>
      </c>
      <c r="CU10" s="89"/>
      <c r="CV10" s="89"/>
      <c r="CW10" s="89"/>
      <c r="CX10" s="92">
        <f t="shared" si="34"/>
        <v>0</v>
      </c>
      <c r="CY10" s="89"/>
      <c r="CZ10" s="89"/>
      <c r="DA10" s="89"/>
      <c r="DB10" s="92">
        <f t="shared" si="35"/>
        <v>0</v>
      </c>
      <c r="DC10" s="89"/>
      <c r="DD10" s="89"/>
      <c r="DE10" s="89"/>
      <c r="DF10" s="92">
        <f t="shared" si="36"/>
        <v>0</v>
      </c>
      <c r="DG10" s="89"/>
      <c r="DH10" s="89"/>
      <c r="DI10" s="89"/>
      <c r="DJ10" s="92">
        <f t="shared" si="37"/>
        <v>0</v>
      </c>
      <c r="DK10" s="89"/>
      <c r="DL10" s="89"/>
      <c r="DM10" s="89"/>
      <c r="DN10" s="92">
        <f t="shared" si="38"/>
        <v>0</v>
      </c>
      <c r="DO10" s="89"/>
      <c r="DP10" s="89"/>
      <c r="DQ10" s="89"/>
      <c r="DR10" s="92">
        <f t="shared" si="39"/>
        <v>0</v>
      </c>
      <c r="DS10" s="125">
        <f t="shared" si="40"/>
        <v>1</v>
      </c>
      <c r="DT10" s="129"/>
      <c r="DU10" s="25"/>
      <c r="DV10" s="26"/>
      <c r="DW10" s="27"/>
      <c r="DX10" s="127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</row>
    <row r="11" spans="1:153" s="95" customFormat="1" ht="60" customHeight="1">
      <c r="A11" s="83">
        <v>6</v>
      </c>
      <c r="B11" s="97" t="s">
        <v>58</v>
      </c>
      <c r="C11" s="19" t="s">
        <v>55</v>
      </c>
      <c r="D11" s="100" t="s">
        <v>56</v>
      </c>
      <c r="E11" s="102"/>
      <c r="F11" s="143" t="s">
        <v>81</v>
      </c>
      <c r="G11" s="102"/>
      <c r="H11" s="103" t="s">
        <v>34</v>
      </c>
      <c r="I11" s="29"/>
      <c r="J11" s="21">
        <f t="shared" si="0"/>
        <v>0</v>
      </c>
      <c r="K11" s="21">
        <f t="shared" si="1"/>
        <v>2</v>
      </c>
      <c r="L11" s="21">
        <f t="shared" si="2"/>
        <v>0</v>
      </c>
      <c r="M11" s="22">
        <f t="shared" si="3"/>
        <v>2</v>
      </c>
      <c r="N11" s="21">
        <f t="shared" si="4"/>
        <v>0</v>
      </c>
      <c r="O11" s="21">
        <f t="shared" si="5"/>
        <v>0</v>
      </c>
      <c r="P11" s="21">
        <f t="shared" si="6"/>
        <v>0</v>
      </c>
      <c r="Q11" s="22">
        <f t="shared" si="7"/>
        <v>0</v>
      </c>
      <c r="R11" s="21">
        <f t="shared" si="8"/>
        <v>0</v>
      </c>
      <c r="S11" s="21">
        <f t="shared" si="9"/>
        <v>0</v>
      </c>
      <c r="T11" s="21">
        <f t="shared" si="10"/>
        <v>0</v>
      </c>
      <c r="U11" s="22">
        <f t="shared" si="11"/>
        <v>0</v>
      </c>
      <c r="V11" s="21">
        <f t="shared" si="12"/>
        <v>0</v>
      </c>
      <c r="W11" s="21">
        <f t="shared" si="13"/>
        <v>0</v>
      </c>
      <c r="X11" s="21">
        <f t="shared" si="14"/>
        <v>0</v>
      </c>
      <c r="Y11" s="22">
        <f t="shared" si="15"/>
        <v>0</v>
      </c>
      <c r="Z11" s="23"/>
      <c r="AA11" s="89"/>
      <c r="AB11" s="89">
        <v>2</v>
      </c>
      <c r="AC11" s="89"/>
      <c r="AD11" s="92">
        <f t="shared" si="16"/>
        <v>2</v>
      </c>
      <c r="AE11" s="96"/>
      <c r="AF11" s="96"/>
      <c r="AG11" s="96"/>
      <c r="AH11" s="92">
        <f t="shared" si="17"/>
        <v>0</v>
      </c>
      <c r="AI11" s="96"/>
      <c r="AJ11" s="96"/>
      <c r="AK11" s="96"/>
      <c r="AL11" s="92">
        <f t="shared" si="18"/>
        <v>0</v>
      </c>
      <c r="AM11" s="96"/>
      <c r="AN11" s="96"/>
      <c r="AO11" s="96"/>
      <c r="AP11" s="92">
        <f t="shared" si="19"/>
        <v>0</v>
      </c>
      <c r="AQ11" s="96"/>
      <c r="AR11" s="96"/>
      <c r="AS11" s="96"/>
      <c r="AT11" s="92">
        <f t="shared" si="20"/>
        <v>0</v>
      </c>
      <c r="AU11" s="96"/>
      <c r="AV11" s="96"/>
      <c r="AW11" s="96"/>
      <c r="AX11" s="92">
        <f t="shared" si="21"/>
        <v>0</v>
      </c>
      <c r="AY11" s="96"/>
      <c r="AZ11" s="96"/>
      <c r="BA11" s="96"/>
      <c r="BB11" s="92">
        <f t="shared" si="22"/>
        <v>0</v>
      </c>
      <c r="BC11" s="96"/>
      <c r="BD11" s="96"/>
      <c r="BE11" s="96"/>
      <c r="BF11" s="92">
        <f t="shared" si="23"/>
        <v>0</v>
      </c>
      <c r="BG11" s="96"/>
      <c r="BH11" s="96"/>
      <c r="BI11" s="96"/>
      <c r="BJ11" s="92">
        <f t="shared" si="24"/>
        <v>0</v>
      </c>
      <c r="BK11" s="96"/>
      <c r="BL11" s="96"/>
      <c r="BM11" s="96"/>
      <c r="BN11" s="92">
        <f t="shared" si="25"/>
        <v>0</v>
      </c>
      <c r="BO11" s="96"/>
      <c r="BP11" s="96"/>
      <c r="BQ11" s="96"/>
      <c r="BR11" s="92">
        <f t="shared" si="26"/>
        <v>0</v>
      </c>
      <c r="BS11" s="96"/>
      <c r="BT11" s="96"/>
      <c r="BU11" s="96"/>
      <c r="BV11" s="92">
        <f t="shared" si="27"/>
        <v>0</v>
      </c>
      <c r="BW11" s="96"/>
      <c r="BX11" s="96"/>
      <c r="BY11" s="96"/>
      <c r="BZ11" s="92">
        <f t="shared" si="28"/>
        <v>0</v>
      </c>
      <c r="CA11" s="96"/>
      <c r="CB11" s="96"/>
      <c r="CC11" s="96"/>
      <c r="CD11" s="92">
        <f t="shared" si="29"/>
        <v>0</v>
      </c>
      <c r="CE11" s="96"/>
      <c r="CF11" s="96"/>
      <c r="CG11" s="96"/>
      <c r="CH11" s="92">
        <f t="shared" si="30"/>
        <v>0</v>
      </c>
      <c r="CI11" s="96"/>
      <c r="CJ11" s="96"/>
      <c r="CK11" s="96"/>
      <c r="CL11" s="92">
        <f t="shared" si="31"/>
        <v>0</v>
      </c>
      <c r="CM11" s="96"/>
      <c r="CN11" s="96"/>
      <c r="CO11" s="96"/>
      <c r="CP11" s="92">
        <f t="shared" si="32"/>
        <v>0</v>
      </c>
      <c r="CQ11" s="96"/>
      <c r="CR11" s="96"/>
      <c r="CS11" s="96"/>
      <c r="CT11" s="92">
        <f t="shared" si="33"/>
        <v>0</v>
      </c>
      <c r="CU11" s="96"/>
      <c r="CV11" s="96"/>
      <c r="CW11" s="96"/>
      <c r="CX11" s="92">
        <f t="shared" si="34"/>
        <v>0</v>
      </c>
      <c r="CY11" s="96"/>
      <c r="CZ11" s="96"/>
      <c r="DA11" s="96"/>
      <c r="DB11" s="92">
        <f t="shared" si="35"/>
        <v>0</v>
      </c>
      <c r="DC11" s="96"/>
      <c r="DD11" s="96"/>
      <c r="DE11" s="96"/>
      <c r="DF11" s="92">
        <f t="shared" si="36"/>
        <v>0</v>
      </c>
      <c r="DG11" s="96"/>
      <c r="DH11" s="96"/>
      <c r="DI11" s="96"/>
      <c r="DJ11" s="92">
        <f t="shared" si="37"/>
        <v>0</v>
      </c>
      <c r="DK11" s="96"/>
      <c r="DL11" s="96"/>
      <c r="DM11" s="96"/>
      <c r="DN11" s="92">
        <f t="shared" si="38"/>
        <v>0</v>
      </c>
      <c r="DO11" s="96"/>
      <c r="DP11" s="96"/>
      <c r="DQ11" s="96"/>
      <c r="DR11" s="92">
        <f t="shared" si="39"/>
        <v>0</v>
      </c>
      <c r="DS11" s="125">
        <f t="shared" si="40"/>
        <v>2</v>
      </c>
      <c r="DT11" s="129"/>
      <c r="DU11" s="25"/>
      <c r="DV11" s="26"/>
      <c r="DW11" s="27"/>
      <c r="DX11" s="126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</row>
    <row r="12" spans="1:153" s="95" customFormat="1" ht="47.25" customHeight="1">
      <c r="A12" s="83">
        <v>7</v>
      </c>
      <c r="B12" s="97" t="s">
        <v>59</v>
      </c>
      <c r="C12" s="98"/>
      <c r="D12" s="107" t="s">
        <v>52</v>
      </c>
      <c r="E12" s="100" t="s">
        <v>51</v>
      </c>
      <c r="F12" s="143" t="s">
        <v>81</v>
      </c>
      <c r="G12" s="100"/>
      <c r="H12" s="103" t="s">
        <v>34</v>
      </c>
      <c r="I12" s="29"/>
      <c r="J12" s="21">
        <f t="shared" si="0"/>
        <v>1</v>
      </c>
      <c r="K12" s="21">
        <f t="shared" si="1"/>
        <v>0</v>
      </c>
      <c r="L12" s="21">
        <f t="shared" si="2"/>
        <v>0</v>
      </c>
      <c r="M12" s="22">
        <f t="shared" si="3"/>
        <v>1</v>
      </c>
      <c r="N12" s="21">
        <f t="shared" si="4"/>
        <v>0</v>
      </c>
      <c r="O12" s="21">
        <f t="shared" si="5"/>
        <v>0</v>
      </c>
      <c r="P12" s="21">
        <f t="shared" si="6"/>
        <v>0</v>
      </c>
      <c r="Q12" s="22">
        <f t="shared" si="7"/>
        <v>0</v>
      </c>
      <c r="R12" s="21">
        <f t="shared" si="8"/>
        <v>0</v>
      </c>
      <c r="S12" s="21">
        <f t="shared" si="9"/>
        <v>0</v>
      </c>
      <c r="T12" s="21">
        <f t="shared" si="10"/>
        <v>0</v>
      </c>
      <c r="U12" s="22">
        <f t="shared" si="11"/>
        <v>0</v>
      </c>
      <c r="V12" s="21">
        <f t="shared" si="12"/>
        <v>0</v>
      </c>
      <c r="W12" s="21">
        <f t="shared" si="13"/>
        <v>0</v>
      </c>
      <c r="X12" s="21">
        <f t="shared" si="14"/>
        <v>0</v>
      </c>
      <c r="Y12" s="22">
        <f t="shared" si="15"/>
        <v>0</v>
      </c>
      <c r="Z12" s="23"/>
      <c r="AA12" s="89">
        <v>1</v>
      </c>
      <c r="AB12" s="89"/>
      <c r="AC12" s="89"/>
      <c r="AD12" s="92">
        <f t="shared" si="16"/>
        <v>1</v>
      </c>
      <c r="AE12" s="96"/>
      <c r="AF12" s="96"/>
      <c r="AG12" s="96"/>
      <c r="AH12" s="92">
        <f t="shared" si="17"/>
        <v>0</v>
      </c>
      <c r="AI12" s="96"/>
      <c r="AJ12" s="96"/>
      <c r="AK12" s="96"/>
      <c r="AL12" s="92">
        <f t="shared" si="18"/>
        <v>0</v>
      </c>
      <c r="AM12" s="96"/>
      <c r="AN12" s="96"/>
      <c r="AO12" s="96"/>
      <c r="AP12" s="92">
        <f t="shared" si="19"/>
        <v>0</v>
      </c>
      <c r="AQ12" s="96"/>
      <c r="AR12" s="96"/>
      <c r="AS12" s="96"/>
      <c r="AT12" s="92">
        <f t="shared" si="20"/>
        <v>0</v>
      </c>
      <c r="AU12" s="96"/>
      <c r="AV12" s="96"/>
      <c r="AW12" s="96"/>
      <c r="AX12" s="92">
        <f t="shared" si="21"/>
        <v>0</v>
      </c>
      <c r="AY12" s="96"/>
      <c r="AZ12" s="96"/>
      <c r="BA12" s="96"/>
      <c r="BB12" s="92">
        <f t="shared" si="22"/>
        <v>0</v>
      </c>
      <c r="BC12" s="96"/>
      <c r="BD12" s="96"/>
      <c r="BE12" s="96"/>
      <c r="BF12" s="92">
        <f t="shared" si="23"/>
        <v>0</v>
      </c>
      <c r="BG12" s="96"/>
      <c r="BH12" s="96"/>
      <c r="BI12" s="96"/>
      <c r="BJ12" s="92">
        <f t="shared" si="24"/>
        <v>0</v>
      </c>
      <c r="BK12" s="96"/>
      <c r="BL12" s="96"/>
      <c r="BM12" s="96"/>
      <c r="BN12" s="92">
        <f t="shared" si="25"/>
        <v>0</v>
      </c>
      <c r="BO12" s="96"/>
      <c r="BP12" s="96"/>
      <c r="BQ12" s="96"/>
      <c r="BR12" s="92">
        <f t="shared" si="26"/>
        <v>0</v>
      </c>
      <c r="BS12" s="96"/>
      <c r="BT12" s="96"/>
      <c r="BU12" s="96"/>
      <c r="BV12" s="92">
        <f t="shared" si="27"/>
        <v>0</v>
      </c>
      <c r="BW12" s="96"/>
      <c r="BX12" s="96"/>
      <c r="BY12" s="96"/>
      <c r="BZ12" s="92">
        <f t="shared" si="28"/>
        <v>0</v>
      </c>
      <c r="CA12" s="96"/>
      <c r="CB12" s="96"/>
      <c r="CC12" s="96"/>
      <c r="CD12" s="92">
        <f t="shared" si="29"/>
        <v>0</v>
      </c>
      <c r="CE12" s="96"/>
      <c r="CF12" s="96"/>
      <c r="CG12" s="96"/>
      <c r="CH12" s="92">
        <f t="shared" si="30"/>
        <v>0</v>
      </c>
      <c r="CI12" s="96"/>
      <c r="CJ12" s="96"/>
      <c r="CK12" s="96"/>
      <c r="CL12" s="92">
        <f t="shared" si="31"/>
        <v>0</v>
      </c>
      <c r="CM12" s="96"/>
      <c r="CN12" s="96"/>
      <c r="CO12" s="96"/>
      <c r="CP12" s="92">
        <f t="shared" si="32"/>
        <v>0</v>
      </c>
      <c r="CQ12" s="96"/>
      <c r="CR12" s="96"/>
      <c r="CS12" s="96"/>
      <c r="CT12" s="92">
        <f t="shared" si="33"/>
        <v>0</v>
      </c>
      <c r="CU12" s="96"/>
      <c r="CV12" s="96"/>
      <c r="CW12" s="96"/>
      <c r="CX12" s="92">
        <f t="shared" si="34"/>
        <v>0</v>
      </c>
      <c r="CY12" s="96"/>
      <c r="CZ12" s="96"/>
      <c r="DA12" s="96"/>
      <c r="DB12" s="92">
        <f t="shared" si="35"/>
        <v>0</v>
      </c>
      <c r="DC12" s="96"/>
      <c r="DD12" s="96"/>
      <c r="DE12" s="96"/>
      <c r="DF12" s="92">
        <f t="shared" si="36"/>
        <v>0</v>
      </c>
      <c r="DG12" s="96"/>
      <c r="DH12" s="96"/>
      <c r="DI12" s="96"/>
      <c r="DJ12" s="92">
        <f t="shared" si="37"/>
        <v>0</v>
      </c>
      <c r="DK12" s="96"/>
      <c r="DL12" s="96"/>
      <c r="DM12" s="96"/>
      <c r="DN12" s="92">
        <f t="shared" si="38"/>
        <v>0</v>
      </c>
      <c r="DO12" s="96"/>
      <c r="DP12" s="96"/>
      <c r="DQ12" s="96"/>
      <c r="DR12" s="92">
        <f t="shared" si="39"/>
        <v>0</v>
      </c>
      <c r="DS12" s="125">
        <f t="shared" si="40"/>
        <v>1</v>
      </c>
      <c r="DT12" s="129"/>
      <c r="DU12" s="25"/>
      <c r="DV12" s="26"/>
      <c r="DW12" s="27"/>
      <c r="DX12" s="126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</row>
    <row r="13" spans="1:153" s="95" customFormat="1" ht="49.5" customHeight="1">
      <c r="A13" s="83">
        <v>8</v>
      </c>
      <c r="B13" s="97" t="s">
        <v>60</v>
      </c>
      <c r="C13" s="19"/>
      <c r="D13" s="20" t="s">
        <v>54</v>
      </c>
      <c r="E13" s="100" t="s">
        <v>51</v>
      </c>
      <c r="F13" s="143" t="s">
        <v>81</v>
      </c>
      <c r="G13" s="100"/>
      <c r="H13" s="104" t="s">
        <v>34</v>
      </c>
      <c r="I13" s="29"/>
      <c r="J13" s="21">
        <f t="shared" si="0"/>
        <v>1</v>
      </c>
      <c r="K13" s="21">
        <f t="shared" si="1"/>
        <v>0</v>
      </c>
      <c r="L13" s="21">
        <f t="shared" si="2"/>
        <v>0</v>
      </c>
      <c r="M13" s="22">
        <f t="shared" si="3"/>
        <v>1</v>
      </c>
      <c r="N13" s="21">
        <f t="shared" si="4"/>
        <v>0</v>
      </c>
      <c r="O13" s="21">
        <f t="shared" si="5"/>
        <v>0</v>
      </c>
      <c r="P13" s="21">
        <f t="shared" si="6"/>
        <v>0</v>
      </c>
      <c r="Q13" s="22">
        <f t="shared" si="7"/>
        <v>0</v>
      </c>
      <c r="R13" s="21">
        <f t="shared" si="8"/>
        <v>0</v>
      </c>
      <c r="S13" s="21">
        <f t="shared" si="9"/>
        <v>0</v>
      </c>
      <c r="T13" s="21">
        <f t="shared" si="10"/>
        <v>0</v>
      </c>
      <c r="U13" s="22">
        <f t="shared" si="11"/>
        <v>0</v>
      </c>
      <c r="V13" s="21">
        <f t="shared" si="12"/>
        <v>0</v>
      </c>
      <c r="W13" s="21">
        <f t="shared" si="13"/>
        <v>0</v>
      </c>
      <c r="X13" s="21">
        <f t="shared" si="14"/>
        <v>0</v>
      </c>
      <c r="Y13" s="22">
        <f t="shared" si="15"/>
        <v>0</v>
      </c>
      <c r="Z13" s="23"/>
      <c r="AA13" s="89">
        <v>1</v>
      </c>
      <c r="AB13" s="89"/>
      <c r="AC13" s="89"/>
      <c r="AD13" s="92">
        <f t="shared" si="16"/>
        <v>1</v>
      </c>
      <c r="AE13" s="96"/>
      <c r="AF13" s="96"/>
      <c r="AG13" s="96"/>
      <c r="AH13" s="92">
        <f t="shared" si="17"/>
        <v>0</v>
      </c>
      <c r="AI13" s="96"/>
      <c r="AJ13" s="96"/>
      <c r="AK13" s="96"/>
      <c r="AL13" s="92">
        <f t="shared" si="18"/>
        <v>0</v>
      </c>
      <c r="AM13" s="96"/>
      <c r="AN13" s="96"/>
      <c r="AO13" s="96"/>
      <c r="AP13" s="92">
        <f t="shared" si="19"/>
        <v>0</v>
      </c>
      <c r="AQ13" s="96"/>
      <c r="AR13" s="96"/>
      <c r="AS13" s="96"/>
      <c r="AT13" s="92">
        <f t="shared" si="20"/>
        <v>0</v>
      </c>
      <c r="AU13" s="96"/>
      <c r="AV13" s="96"/>
      <c r="AW13" s="96"/>
      <c r="AX13" s="92">
        <f t="shared" si="21"/>
        <v>0</v>
      </c>
      <c r="AY13" s="96"/>
      <c r="AZ13" s="96"/>
      <c r="BA13" s="96"/>
      <c r="BB13" s="92">
        <f t="shared" si="22"/>
        <v>0</v>
      </c>
      <c r="BC13" s="96"/>
      <c r="BD13" s="96"/>
      <c r="BE13" s="96"/>
      <c r="BF13" s="92">
        <f t="shared" si="23"/>
        <v>0</v>
      </c>
      <c r="BG13" s="96"/>
      <c r="BH13" s="96"/>
      <c r="BI13" s="96"/>
      <c r="BJ13" s="92">
        <f t="shared" si="24"/>
        <v>0</v>
      </c>
      <c r="BK13" s="96"/>
      <c r="BL13" s="96"/>
      <c r="BM13" s="96"/>
      <c r="BN13" s="92">
        <f t="shared" si="25"/>
        <v>0</v>
      </c>
      <c r="BO13" s="96"/>
      <c r="BP13" s="96"/>
      <c r="BQ13" s="96"/>
      <c r="BR13" s="92">
        <f t="shared" si="26"/>
        <v>0</v>
      </c>
      <c r="BS13" s="96"/>
      <c r="BT13" s="96"/>
      <c r="BU13" s="96"/>
      <c r="BV13" s="92">
        <f t="shared" si="27"/>
        <v>0</v>
      </c>
      <c r="BW13" s="96"/>
      <c r="BX13" s="96"/>
      <c r="BY13" s="96"/>
      <c r="BZ13" s="92">
        <f t="shared" si="28"/>
        <v>0</v>
      </c>
      <c r="CA13" s="96"/>
      <c r="CB13" s="96"/>
      <c r="CC13" s="96"/>
      <c r="CD13" s="92">
        <f t="shared" si="29"/>
        <v>0</v>
      </c>
      <c r="CE13" s="96"/>
      <c r="CF13" s="96"/>
      <c r="CG13" s="96"/>
      <c r="CH13" s="92">
        <f t="shared" si="30"/>
        <v>0</v>
      </c>
      <c r="CI13" s="96"/>
      <c r="CJ13" s="96"/>
      <c r="CK13" s="96"/>
      <c r="CL13" s="92">
        <f t="shared" si="31"/>
        <v>0</v>
      </c>
      <c r="CM13" s="96"/>
      <c r="CN13" s="96"/>
      <c r="CO13" s="96"/>
      <c r="CP13" s="92">
        <f t="shared" si="32"/>
        <v>0</v>
      </c>
      <c r="CQ13" s="96"/>
      <c r="CR13" s="96"/>
      <c r="CS13" s="96"/>
      <c r="CT13" s="92">
        <f t="shared" si="33"/>
        <v>0</v>
      </c>
      <c r="CU13" s="96"/>
      <c r="CV13" s="96"/>
      <c r="CW13" s="96"/>
      <c r="CX13" s="92">
        <f t="shared" si="34"/>
        <v>0</v>
      </c>
      <c r="CY13" s="96"/>
      <c r="CZ13" s="96"/>
      <c r="DA13" s="96"/>
      <c r="DB13" s="92">
        <f t="shared" si="35"/>
        <v>0</v>
      </c>
      <c r="DC13" s="96"/>
      <c r="DD13" s="96"/>
      <c r="DE13" s="96"/>
      <c r="DF13" s="92">
        <f t="shared" si="36"/>
        <v>0</v>
      </c>
      <c r="DG13" s="96"/>
      <c r="DH13" s="96"/>
      <c r="DI13" s="96"/>
      <c r="DJ13" s="92">
        <f t="shared" si="37"/>
        <v>0</v>
      </c>
      <c r="DK13" s="96"/>
      <c r="DL13" s="96"/>
      <c r="DM13" s="96"/>
      <c r="DN13" s="92">
        <f t="shared" si="38"/>
        <v>0</v>
      </c>
      <c r="DO13" s="96"/>
      <c r="DP13" s="96"/>
      <c r="DQ13" s="96"/>
      <c r="DR13" s="92">
        <f t="shared" si="39"/>
        <v>0</v>
      </c>
      <c r="DS13" s="125">
        <f t="shared" si="40"/>
        <v>1</v>
      </c>
      <c r="DT13" s="129"/>
      <c r="DU13" s="25"/>
      <c r="DV13" s="26"/>
      <c r="DW13" s="27"/>
      <c r="DX13" s="126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</row>
    <row r="14" spans="1:153" s="95" customFormat="1" ht="46.5" customHeight="1">
      <c r="A14" s="83">
        <v>9</v>
      </c>
      <c r="B14" s="97" t="s">
        <v>61</v>
      </c>
      <c r="C14" s="98"/>
      <c r="D14" s="101" t="s">
        <v>53</v>
      </c>
      <c r="E14" s="100" t="s">
        <v>51</v>
      </c>
      <c r="F14" s="143" t="s">
        <v>81</v>
      </c>
      <c r="G14" s="100"/>
      <c r="H14" s="103" t="s">
        <v>34</v>
      </c>
      <c r="I14" s="29"/>
      <c r="J14" s="21">
        <f t="shared" si="0"/>
        <v>1</v>
      </c>
      <c r="K14" s="21">
        <f t="shared" si="1"/>
        <v>0</v>
      </c>
      <c r="L14" s="21">
        <f t="shared" si="2"/>
        <v>0</v>
      </c>
      <c r="M14" s="22">
        <f t="shared" si="3"/>
        <v>1</v>
      </c>
      <c r="N14" s="21">
        <f t="shared" si="4"/>
        <v>0</v>
      </c>
      <c r="O14" s="21">
        <f t="shared" si="5"/>
        <v>0</v>
      </c>
      <c r="P14" s="21">
        <f t="shared" si="6"/>
        <v>0</v>
      </c>
      <c r="Q14" s="22">
        <f t="shared" si="7"/>
        <v>0</v>
      </c>
      <c r="R14" s="21">
        <f t="shared" si="8"/>
        <v>0</v>
      </c>
      <c r="S14" s="21">
        <f t="shared" si="9"/>
        <v>0</v>
      </c>
      <c r="T14" s="21">
        <f t="shared" si="10"/>
        <v>0</v>
      </c>
      <c r="U14" s="22">
        <f t="shared" si="11"/>
        <v>0</v>
      </c>
      <c r="V14" s="21">
        <f t="shared" si="12"/>
        <v>0</v>
      </c>
      <c r="W14" s="21">
        <f t="shared" si="13"/>
        <v>0</v>
      </c>
      <c r="X14" s="21">
        <f t="shared" si="14"/>
        <v>0</v>
      </c>
      <c r="Y14" s="22">
        <f t="shared" si="15"/>
        <v>0</v>
      </c>
      <c r="Z14" s="23"/>
      <c r="AA14" s="89">
        <v>1</v>
      </c>
      <c r="AB14" s="89"/>
      <c r="AC14" s="89"/>
      <c r="AD14" s="92">
        <f t="shared" si="16"/>
        <v>1</v>
      </c>
      <c r="AE14" s="96"/>
      <c r="AF14" s="96"/>
      <c r="AG14" s="96"/>
      <c r="AH14" s="92">
        <f t="shared" si="17"/>
        <v>0</v>
      </c>
      <c r="AI14" s="96"/>
      <c r="AJ14" s="96"/>
      <c r="AK14" s="96"/>
      <c r="AL14" s="92">
        <f t="shared" si="18"/>
        <v>0</v>
      </c>
      <c r="AM14" s="96"/>
      <c r="AN14" s="96"/>
      <c r="AO14" s="96"/>
      <c r="AP14" s="92">
        <f t="shared" si="19"/>
        <v>0</v>
      </c>
      <c r="AQ14" s="96"/>
      <c r="AR14" s="96"/>
      <c r="AS14" s="96"/>
      <c r="AT14" s="92">
        <f t="shared" si="20"/>
        <v>0</v>
      </c>
      <c r="AU14" s="96"/>
      <c r="AV14" s="96"/>
      <c r="AW14" s="96"/>
      <c r="AX14" s="92">
        <f t="shared" si="21"/>
        <v>0</v>
      </c>
      <c r="AY14" s="96"/>
      <c r="AZ14" s="96"/>
      <c r="BA14" s="96"/>
      <c r="BB14" s="92">
        <f t="shared" si="22"/>
        <v>0</v>
      </c>
      <c r="BC14" s="96"/>
      <c r="BD14" s="96"/>
      <c r="BE14" s="96"/>
      <c r="BF14" s="92">
        <f t="shared" si="23"/>
        <v>0</v>
      </c>
      <c r="BG14" s="96"/>
      <c r="BH14" s="96"/>
      <c r="BI14" s="96"/>
      <c r="BJ14" s="92">
        <f t="shared" si="24"/>
        <v>0</v>
      </c>
      <c r="BK14" s="96"/>
      <c r="BL14" s="96"/>
      <c r="BM14" s="96"/>
      <c r="BN14" s="92">
        <f t="shared" si="25"/>
        <v>0</v>
      </c>
      <c r="BO14" s="96"/>
      <c r="BP14" s="96"/>
      <c r="BQ14" s="96"/>
      <c r="BR14" s="92">
        <f t="shared" si="26"/>
        <v>0</v>
      </c>
      <c r="BS14" s="96"/>
      <c r="BT14" s="96"/>
      <c r="BU14" s="96"/>
      <c r="BV14" s="92">
        <f t="shared" si="27"/>
        <v>0</v>
      </c>
      <c r="BW14" s="96"/>
      <c r="BX14" s="96"/>
      <c r="BY14" s="96"/>
      <c r="BZ14" s="92">
        <f t="shared" si="28"/>
        <v>0</v>
      </c>
      <c r="CA14" s="96"/>
      <c r="CB14" s="96"/>
      <c r="CC14" s="96"/>
      <c r="CD14" s="92">
        <f t="shared" si="29"/>
        <v>0</v>
      </c>
      <c r="CE14" s="96"/>
      <c r="CF14" s="96"/>
      <c r="CG14" s="96"/>
      <c r="CH14" s="92">
        <f t="shared" si="30"/>
        <v>0</v>
      </c>
      <c r="CI14" s="96"/>
      <c r="CJ14" s="96"/>
      <c r="CK14" s="96"/>
      <c r="CL14" s="92">
        <f t="shared" si="31"/>
        <v>0</v>
      </c>
      <c r="CM14" s="96"/>
      <c r="CN14" s="96"/>
      <c r="CO14" s="96"/>
      <c r="CP14" s="92">
        <f t="shared" si="32"/>
        <v>0</v>
      </c>
      <c r="CQ14" s="96"/>
      <c r="CR14" s="96"/>
      <c r="CS14" s="96"/>
      <c r="CT14" s="92">
        <f t="shared" si="33"/>
        <v>0</v>
      </c>
      <c r="CU14" s="96"/>
      <c r="CV14" s="96"/>
      <c r="CW14" s="96"/>
      <c r="CX14" s="92">
        <f t="shared" si="34"/>
        <v>0</v>
      </c>
      <c r="CY14" s="96"/>
      <c r="CZ14" s="96"/>
      <c r="DA14" s="96"/>
      <c r="DB14" s="92">
        <f t="shared" si="35"/>
        <v>0</v>
      </c>
      <c r="DC14" s="96"/>
      <c r="DD14" s="96"/>
      <c r="DE14" s="96"/>
      <c r="DF14" s="92">
        <f t="shared" si="36"/>
        <v>0</v>
      </c>
      <c r="DG14" s="96"/>
      <c r="DH14" s="96"/>
      <c r="DI14" s="96"/>
      <c r="DJ14" s="92">
        <f t="shared" si="37"/>
        <v>0</v>
      </c>
      <c r="DK14" s="96"/>
      <c r="DL14" s="96"/>
      <c r="DM14" s="96"/>
      <c r="DN14" s="92">
        <f t="shared" si="38"/>
        <v>0</v>
      </c>
      <c r="DO14" s="96"/>
      <c r="DP14" s="96"/>
      <c r="DQ14" s="96"/>
      <c r="DR14" s="92">
        <f t="shared" si="39"/>
        <v>0</v>
      </c>
      <c r="DS14" s="125">
        <f t="shared" si="40"/>
        <v>1</v>
      </c>
      <c r="DT14" s="129"/>
      <c r="DU14" s="25"/>
      <c r="DV14" s="26"/>
      <c r="DW14" s="27"/>
      <c r="DX14" s="126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</row>
    <row r="15" spans="1:153" s="95" customFormat="1" ht="46.5" customHeight="1">
      <c r="A15" s="83">
        <v>10</v>
      </c>
      <c r="B15" s="85" t="s">
        <v>62</v>
      </c>
      <c r="C15" s="99"/>
      <c r="D15" s="101" t="s">
        <v>44</v>
      </c>
      <c r="E15" s="102" t="s">
        <v>45</v>
      </c>
      <c r="F15" s="143" t="s">
        <v>81</v>
      </c>
      <c r="G15" s="100"/>
      <c r="H15" s="109" t="s">
        <v>37</v>
      </c>
      <c r="I15" s="29"/>
      <c r="J15" s="21">
        <f t="shared" si="0"/>
        <v>0</v>
      </c>
      <c r="K15" s="21">
        <f t="shared" si="1"/>
        <v>0</v>
      </c>
      <c r="L15" s="21">
        <f t="shared" si="2"/>
        <v>0</v>
      </c>
      <c r="M15" s="22">
        <f t="shared" si="3"/>
        <v>0</v>
      </c>
      <c r="N15" s="21">
        <f t="shared" si="4"/>
        <v>0</v>
      </c>
      <c r="O15" s="21">
        <f t="shared" si="5"/>
        <v>0</v>
      </c>
      <c r="P15" s="21">
        <f t="shared" si="6"/>
        <v>0</v>
      </c>
      <c r="Q15" s="22">
        <f t="shared" si="7"/>
        <v>0</v>
      </c>
      <c r="R15" s="21">
        <f t="shared" si="8"/>
        <v>1</v>
      </c>
      <c r="S15" s="21">
        <f t="shared" si="9"/>
        <v>0</v>
      </c>
      <c r="T15" s="21">
        <f t="shared" si="10"/>
        <v>0</v>
      </c>
      <c r="U15" s="22">
        <f t="shared" si="11"/>
        <v>1</v>
      </c>
      <c r="V15" s="21">
        <f t="shared" si="12"/>
        <v>0</v>
      </c>
      <c r="W15" s="21">
        <f t="shared" si="13"/>
        <v>1</v>
      </c>
      <c r="X15" s="21">
        <f t="shared" si="14"/>
        <v>0</v>
      </c>
      <c r="Y15" s="22">
        <f t="shared" si="15"/>
        <v>1</v>
      </c>
      <c r="Z15" s="23"/>
      <c r="AA15" s="24"/>
      <c r="AB15" s="24"/>
      <c r="AC15" s="24"/>
      <c r="AD15" s="92">
        <f t="shared" si="16"/>
        <v>0</v>
      </c>
      <c r="AE15" s="91"/>
      <c r="AF15" s="91"/>
      <c r="AG15" s="91"/>
      <c r="AH15" s="92">
        <f t="shared" si="17"/>
        <v>0</v>
      </c>
      <c r="AI15" s="91">
        <v>1</v>
      </c>
      <c r="AJ15" s="91"/>
      <c r="AK15" s="91"/>
      <c r="AL15" s="92">
        <f t="shared" si="18"/>
        <v>1</v>
      </c>
      <c r="AM15" s="91"/>
      <c r="AN15" s="91">
        <v>1</v>
      </c>
      <c r="AO15" s="91"/>
      <c r="AP15" s="92">
        <f t="shared" si="19"/>
        <v>1</v>
      </c>
      <c r="AQ15" s="91"/>
      <c r="AR15" s="91"/>
      <c r="AS15" s="91"/>
      <c r="AT15" s="92">
        <f t="shared" si="20"/>
        <v>0</v>
      </c>
      <c r="AU15" s="93"/>
      <c r="AV15" s="93"/>
      <c r="AW15" s="93"/>
      <c r="AX15" s="92">
        <f t="shared" si="21"/>
        <v>0</v>
      </c>
      <c r="AY15" s="93"/>
      <c r="AZ15" s="93"/>
      <c r="BA15" s="93"/>
      <c r="BB15" s="92">
        <f t="shared" si="22"/>
        <v>0</v>
      </c>
      <c r="BC15" s="91"/>
      <c r="BD15" s="91"/>
      <c r="BE15" s="91"/>
      <c r="BF15" s="92">
        <f t="shared" si="23"/>
        <v>0</v>
      </c>
      <c r="BG15" s="91"/>
      <c r="BH15" s="91"/>
      <c r="BI15" s="91"/>
      <c r="BJ15" s="92">
        <f t="shared" si="24"/>
        <v>0</v>
      </c>
      <c r="BK15" s="91"/>
      <c r="BL15" s="91"/>
      <c r="BM15" s="91"/>
      <c r="BN15" s="92">
        <f t="shared" si="25"/>
        <v>0</v>
      </c>
      <c r="BO15" s="91"/>
      <c r="BP15" s="91"/>
      <c r="BQ15" s="91"/>
      <c r="BR15" s="92">
        <f t="shared" si="26"/>
        <v>0</v>
      </c>
      <c r="BS15" s="91"/>
      <c r="BT15" s="91"/>
      <c r="BU15" s="91"/>
      <c r="BV15" s="92">
        <f t="shared" si="27"/>
        <v>0</v>
      </c>
      <c r="BW15" s="91"/>
      <c r="BX15" s="91"/>
      <c r="BY15" s="91"/>
      <c r="BZ15" s="92">
        <f t="shared" si="28"/>
        <v>0</v>
      </c>
      <c r="CA15" s="91"/>
      <c r="CB15" s="91"/>
      <c r="CC15" s="91"/>
      <c r="CD15" s="92">
        <f t="shared" si="29"/>
        <v>0</v>
      </c>
      <c r="CE15" s="91"/>
      <c r="CF15" s="91"/>
      <c r="CG15" s="91"/>
      <c r="CH15" s="92">
        <f t="shared" si="30"/>
        <v>0</v>
      </c>
      <c r="CI15" s="91"/>
      <c r="CJ15" s="91"/>
      <c r="CK15" s="91"/>
      <c r="CL15" s="92">
        <f t="shared" si="31"/>
        <v>0</v>
      </c>
      <c r="CM15" s="91"/>
      <c r="CN15" s="91"/>
      <c r="CO15" s="91"/>
      <c r="CP15" s="92">
        <f t="shared" si="32"/>
        <v>0</v>
      </c>
      <c r="CQ15" s="91"/>
      <c r="CR15" s="91"/>
      <c r="CS15" s="91"/>
      <c r="CT15" s="92">
        <f t="shared" si="33"/>
        <v>0</v>
      </c>
      <c r="CU15" s="91"/>
      <c r="CV15" s="91"/>
      <c r="CW15" s="91"/>
      <c r="CX15" s="92">
        <f t="shared" si="34"/>
        <v>0</v>
      </c>
      <c r="CY15" s="91"/>
      <c r="CZ15" s="91"/>
      <c r="DA15" s="91"/>
      <c r="DB15" s="92">
        <f t="shared" si="35"/>
        <v>0</v>
      </c>
      <c r="DC15" s="91"/>
      <c r="DD15" s="91"/>
      <c r="DE15" s="91"/>
      <c r="DF15" s="92">
        <f t="shared" si="36"/>
        <v>0</v>
      </c>
      <c r="DG15" s="91"/>
      <c r="DH15" s="91"/>
      <c r="DI15" s="91"/>
      <c r="DJ15" s="92">
        <f t="shared" si="37"/>
        <v>0</v>
      </c>
      <c r="DK15" s="91"/>
      <c r="DL15" s="91"/>
      <c r="DM15" s="91"/>
      <c r="DN15" s="92">
        <f t="shared" si="38"/>
        <v>0</v>
      </c>
      <c r="DO15" s="91"/>
      <c r="DP15" s="91"/>
      <c r="DQ15" s="91"/>
      <c r="DR15" s="92">
        <f t="shared" si="39"/>
        <v>0</v>
      </c>
      <c r="DS15" s="125">
        <v>1</v>
      </c>
      <c r="DT15" s="128"/>
      <c r="DU15" s="25"/>
      <c r="DV15" s="26"/>
      <c r="DW15" s="27"/>
      <c r="DX15" s="126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</row>
    <row r="16" spans="1:153" s="119" customFormat="1" ht="49.5" customHeight="1">
      <c r="A16" s="83">
        <v>11</v>
      </c>
      <c r="B16" s="58" t="s">
        <v>74</v>
      </c>
      <c r="C16" s="110" t="s">
        <v>75</v>
      </c>
      <c r="D16" s="122" t="s">
        <v>76</v>
      </c>
      <c r="E16" s="123"/>
      <c r="F16" s="143" t="s">
        <v>81</v>
      </c>
      <c r="G16" s="124" t="s">
        <v>35</v>
      </c>
      <c r="H16" s="59" t="s">
        <v>35</v>
      </c>
      <c r="I16" s="29"/>
      <c r="J16" s="21">
        <f t="shared" si="0"/>
        <v>0</v>
      </c>
      <c r="K16" s="21">
        <f t="shared" si="1"/>
        <v>1</v>
      </c>
      <c r="L16" s="21">
        <f t="shared" si="2"/>
        <v>0</v>
      </c>
      <c r="M16" s="22">
        <f t="shared" si="3"/>
        <v>1</v>
      </c>
      <c r="N16" s="21">
        <f t="shared" si="4"/>
        <v>0</v>
      </c>
      <c r="O16" s="21">
        <f t="shared" si="5"/>
        <v>0</v>
      </c>
      <c r="P16" s="21">
        <f t="shared" si="6"/>
        <v>0</v>
      </c>
      <c r="Q16" s="22">
        <f t="shared" si="7"/>
        <v>0</v>
      </c>
      <c r="R16" s="21">
        <f t="shared" si="8"/>
        <v>0</v>
      </c>
      <c r="S16" s="21">
        <f t="shared" si="9"/>
        <v>0</v>
      </c>
      <c r="T16" s="21">
        <f t="shared" si="10"/>
        <v>0</v>
      </c>
      <c r="U16" s="22">
        <f t="shared" si="11"/>
        <v>0</v>
      </c>
      <c r="V16" s="21">
        <f t="shared" si="12"/>
        <v>0</v>
      </c>
      <c r="W16" s="21">
        <f t="shared" si="13"/>
        <v>0</v>
      </c>
      <c r="X16" s="21">
        <f t="shared" si="14"/>
        <v>0</v>
      </c>
      <c r="Y16" s="22">
        <f t="shared" si="15"/>
        <v>0</v>
      </c>
      <c r="Z16" s="23"/>
      <c r="AA16" s="89"/>
      <c r="AB16" s="89">
        <v>1</v>
      </c>
      <c r="AC16" s="89"/>
      <c r="AD16" s="92">
        <f t="shared" si="16"/>
        <v>1</v>
      </c>
      <c r="AE16" s="89"/>
      <c r="AF16" s="89"/>
      <c r="AG16" s="89"/>
      <c r="AH16" s="92">
        <f t="shared" si="17"/>
        <v>0</v>
      </c>
      <c r="AI16" s="89"/>
      <c r="AJ16" s="89"/>
      <c r="AK16" s="89"/>
      <c r="AL16" s="92">
        <f t="shared" si="18"/>
        <v>0</v>
      </c>
      <c r="AM16" s="89"/>
      <c r="AN16" s="89"/>
      <c r="AO16" s="89"/>
      <c r="AP16" s="92">
        <f t="shared" si="19"/>
        <v>0</v>
      </c>
      <c r="AQ16" s="89"/>
      <c r="AR16" s="89"/>
      <c r="AS16" s="89"/>
      <c r="AT16" s="92">
        <f t="shared" si="20"/>
        <v>0</v>
      </c>
      <c r="AU16" s="89"/>
      <c r="AV16" s="89"/>
      <c r="AW16" s="89"/>
      <c r="AX16" s="92">
        <f t="shared" si="21"/>
        <v>0</v>
      </c>
      <c r="AY16" s="89"/>
      <c r="AZ16" s="89"/>
      <c r="BA16" s="89"/>
      <c r="BB16" s="92">
        <f t="shared" si="22"/>
        <v>0</v>
      </c>
      <c r="BC16" s="89"/>
      <c r="BD16" s="89"/>
      <c r="BE16" s="89"/>
      <c r="BF16" s="92">
        <f t="shared" si="23"/>
        <v>0</v>
      </c>
      <c r="BG16" s="89"/>
      <c r="BH16" s="89"/>
      <c r="BI16" s="89"/>
      <c r="BJ16" s="92">
        <f t="shared" si="24"/>
        <v>0</v>
      </c>
      <c r="BK16" s="89"/>
      <c r="BL16" s="89"/>
      <c r="BM16" s="89"/>
      <c r="BN16" s="92">
        <f t="shared" si="25"/>
        <v>0</v>
      </c>
      <c r="BO16" s="89"/>
      <c r="BP16" s="89"/>
      <c r="BQ16" s="89"/>
      <c r="BR16" s="92">
        <f t="shared" si="26"/>
        <v>0</v>
      </c>
      <c r="BS16" s="89"/>
      <c r="BT16" s="89"/>
      <c r="BU16" s="89"/>
      <c r="BV16" s="92">
        <f t="shared" si="27"/>
        <v>0</v>
      </c>
      <c r="BW16" s="89"/>
      <c r="BX16" s="89"/>
      <c r="BY16" s="89"/>
      <c r="BZ16" s="92">
        <f t="shared" si="28"/>
        <v>0</v>
      </c>
      <c r="CA16" s="89"/>
      <c r="CB16" s="89"/>
      <c r="CC16" s="89"/>
      <c r="CD16" s="92">
        <f t="shared" si="29"/>
        <v>0</v>
      </c>
      <c r="CE16" s="89"/>
      <c r="CF16" s="89"/>
      <c r="CG16" s="89"/>
      <c r="CH16" s="92">
        <f t="shared" si="30"/>
        <v>0</v>
      </c>
      <c r="CI16" s="89"/>
      <c r="CJ16" s="89"/>
      <c r="CK16" s="89"/>
      <c r="CL16" s="92">
        <f t="shared" si="31"/>
        <v>0</v>
      </c>
      <c r="CM16" s="89"/>
      <c r="CN16" s="89"/>
      <c r="CO16" s="89"/>
      <c r="CP16" s="92">
        <f t="shared" si="32"/>
        <v>0</v>
      </c>
      <c r="CQ16" s="89"/>
      <c r="CR16" s="89"/>
      <c r="CS16" s="89"/>
      <c r="CT16" s="92">
        <f t="shared" si="33"/>
        <v>0</v>
      </c>
      <c r="CU16" s="89"/>
      <c r="CV16" s="89"/>
      <c r="CW16" s="89"/>
      <c r="CX16" s="92">
        <f t="shared" si="34"/>
        <v>0</v>
      </c>
      <c r="CY16" s="89"/>
      <c r="CZ16" s="89"/>
      <c r="DA16" s="89"/>
      <c r="DB16" s="92">
        <f t="shared" si="35"/>
        <v>0</v>
      </c>
      <c r="DC16" s="89"/>
      <c r="DD16" s="89"/>
      <c r="DE16" s="89"/>
      <c r="DF16" s="92">
        <f t="shared" si="36"/>
        <v>0</v>
      </c>
      <c r="DG16" s="89"/>
      <c r="DH16" s="89"/>
      <c r="DI16" s="89"/>
      <c r="DJ16" s="92">
        <f t="shared" si="37"/>
        <v>0</v>
      </c>
      <c r="DK16" s="89"/>
      <c r="DL16" s="89"/>
      <c r="DM16" s="89"/>
      <c r="DN16" s="92">
        <f t="shared" si="38"/>
        <v>0</v>
      </c>
      <c r="DO16" s="89"/>
      <c r="DP16" s="89"/>
      <c r="DQ16" s="89"/>
      <c r="DR16" s="92">
        <f t="shared" si="39"/>
        <v>0</v>
      </c>
      <c r="DS16" s="125">
        <f t="shared" si="40"/>
        <v>1</v>
      </c>
      <c r="DT16" s="129"/>
      <c r="DU16" s="25"/>
      <c r="DV16" s="26"/>
      <c r="DW16" s="27"/>
      <c r="DX16" s="127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</row>
    <row r="17" spans="1:153" s="95" customFormat="1" ht="58.5" customHeight="1">
      <c r="A17" s="83">
        <v>12</v>
      </c>
      <c r="B17" s="58" t="s">
        <v>48</v>
      </c>
      <c r="C17" s="106" t="s">
        <v>49</v>
      </c>
      <c r="D17" s="108" t="s">
        <v>50</v>
      </c>
      <c r="E17" s="100" t="s">
        <v>51</v>
      </c>
      <c r="F17" s="143" t="s">
        <v>81</v>
      </c>
      <c r="G17" s="100"/>
      <c r="H17" s="104" t="s">
        <v>65</v>
      </c>
      <c r="I17" s="29"/>
      <c r="J17" s="21">
        <f t="shared" si="0"/>
        <v>1</v>
      </c>
      <c r="K17" s="21">
        <f t="shared" si="1"/>
        <v>0</v>
      </c>
      <c r="L17" s="21">
        <f t="shared" si="2"/>
        <v>0</v>
      </c>
      <c r="M17" s="22">
        <f t="shared" si="3"/>
        <v>1</v>
      </c>
      <c r="N17" s="21">
        <f t="shared" si="4"/>
        <v>0</v>
      </c>
      <c r="O17" s="21">
        <f t="shared" si="5"/>
        <v>0</v>
      </c>
      <c r="P17" s="21">
        <f t="shared" si="6"/>
        <v>0</v>
      </c>
      <c r="Q17" s="22">
        <f t="shared" si="7"/>
        <v>0</v>
      </c>
      <c r="R17" s="21">
        <f t="shared" si="8"/>
        <v>0</v>
      </c>
      <c r="S17" s="21">
        <f t="shared" si="9"/>
        <v>0</v>
      </c>
      <c r="T17" s="21">
        <f t="shared" si="10"/>
        <v>0</v>
      </c>
      <c r="U17" s="22">
        <f t="shared" si="11"/>
        <v>0</v>
      </c>
      <c r="V17" s="21">
        <f t="shared" si="12"/>
        <v>0</v>
      </c>
      <c r="W17" s="21">
        <f t="shared" si="13"/>
        <v>0</v>
      </c>
      <c r="X17" s="21">
        <f t="shared" si="14"/>
        <v>0</v>
      </c>
      <c r="Y17" s="22">
        <f t="shared" si="15"/>
        <v>0</v>
      </c>
      <c r="Z17" s="23"/>
      <c r="AA17" s="89">
        <v>1</v>
      </c>
      <c r="AB17" s="89"/>
      <c r="AC17" s="89"/>
      <c r="AD17" s="92">
        <f t="shared" si="16"/>
        <v>1</v>
      </c>
      <c r="AE17" s="96"/>
      <c r="AF17" s="96"/>
      <c r="AG17" s="96"/>
      <c r="AH17" s="92">
        <f t="shared" si="17"/>
        <v>0</v>
      </c>
      <c r="AI17" s="96"/>
      <c r="AJ17" s="96"/>
      <c r="AK17" s="96"/>
      <c r="AL17" s="92">
        <f t="shared" si="18"/>
        <v>0</v>
      </c>
      <c r="AM17" s="96"/>
      <c r="AN17" s="96"/>
      <c r="AO17" s="96"/>
      <c r="AP17" s="92">
        <f t="shared" si="19"/>
        <v>0</v>
      </c>
      <c r="AQ17" s="96"/>
      <c r="AR17" s="96"/>
      <c r="AS17" s="96"/>
      <c r="AT17" s="92">
        <f t="shared" si="20"/>
        <v>0</v>
      </c>
      <c r="AU17" s="96"/>
      <c r="AV17" s="96"/>
      <c r="AW17" s="96"/>
      <c r="AX17" s="92">
        <f t="shared" si="21"/>
        <v>0</v>
      </c>
      <c r="AY17" s="96"/>
      <c r="AZ17" s="96"/>
      <c r="BA17" s="96"/>
      <c r="BB17" s="92">
        <f t="shared" si="22"/>
        <v>0</v>
      </c>
      <c r="BC17" s="96"/>
      <c r="BD17" s="96"/>
      <c r="BE17" s="96"/>
      <c r="BF17" s="92">
        <f t="shared" si="23"/>
        <v>0</v>
      </c>
      <c r="BG17" s="96"/>
      <c r="BH17" s="96"/>
      <c r="BI17" s="96"/>
      <c r="BJ17" s="92">
        <f t="shared" si="24"/>
        <v>0</v>
      </c>
      <c r="BK17" s="96"/>
      <c r="BL17" s="96"/>
      <c r="BM17" s="96"/>
      <c r="BN17" s="92">
        <f t="shared" si="25"/>
        <v>0</v>
      </c>
      <c r="BO17" s="96"/>
      <c r="BP17" s="96"/>
      <c r="BQ17" s="96"/>
      <c r="BR17" s="92">
        <f t="shared" si="26"/>
        <v>0</v>
      </c>
      <c r="BS17" s="96"/>
      <c r="BT17" s="96"/>
      <c r="BU17" s="96"/>
      <c r="BV17" s="92">
        <f t="shared" si="27"/>
        <v>0</v>
      </c>
      <c r="BW17" s="96"/>
      <c r="BX17" s="96"/>
      <c r="BY17" s="96"/>
      <c r="BZ17" s="92">
        <f t="shared" si="28"/>
        <v>0</v>
      </c>
      <c r="CA17" s="96"/>
      <c r="CB17" s="96"/>
      <c r="CC17" s="96"/>
      <c r="CD17" s="92">
        <f t="shared" si="29"/>
        <v>0</v>
      </c>
      <c r="CE17" s="96"/>
      <c r="CF17" s="96"/>
      <c r="CG17" s="96"/>
      <c r="CH17" s="92">
        <f t="shared" si="30"/>
        <v>0</v>
      </c>
      <c r="CI17" s="96"/>
      <c r="CJ17" s="96"/>
      <c r="CK17" s="96"/>
      <c r="CL17" s="92">
        <f t="shared" si="31"/>
        <v>0</v>
      </c>
      <c r="CM17" s="96"/>
      <c r="CN17" s="96"/>
      <c r="CO17" s="96"/>
      <c r="CP17" s="92">
        <f t="shared" si="32"/>
        <v>0</v>
      </c>
      <c r="CQ17" s="96"/>
      <c r="CR17" s="96"/>
      <c r="CS17" s="96"/>
      <c r="CT17" s="92">
        <f t="shared" si="33"/>
        <v>0</v>
      </c>
      <c r="CU17" s="96"/>
      <c r="CV17" s="96"/>
      <c r="CW17" s="96"/>
      <c r="CX17" s="92">
        <f t="shared" si="34"/>
        <v>0</v>
      </c>
      <c r="CY17" s="96"/>
      <c r="CZ17" s="96"/>
      <c r="DA17" s="96"/>
      <c r="DB17" s="92">
        <f t="shared" si="35"/>
        <v>0</v>
      </c>
      <c r="DC17" s="96"/>
      <c r="DD17" s="96"/>
      <c r="DE17" s="96"/>
      <c r="DF17" s="92">
        <f t="shared" si="36"/>
        <v>0</v>
      </c>
      <c r="DG17" s="96"/>
      <c r="DH17" s="96"/>
      <c r="DI17" s="96"/>
      <c r="DJ17" s="92">
        <f t="shared" si="37"/>
        <v>0</v>
      </c>
      <c r="DK17" s="96"/>
      <c r="DL17" s="96"/>
      <c r="DM17" s="96"/>
      <c r="DN17" s="92">
        <f t="shared" si="38"/>
        <v>0</v>
      </c>
      <c r="DO17" s="96"/>
      <c r="DP17" s="96"/>
      <c r="DQ17" s="96"/>
      <c r="DR17" s="92">
        <f t="shared" si="39"/>
        <v>0</v>
      </c>
      <c r="DS17" s="125">
        <f t="shared" si="40"/>
        <v>1</v>
      </c>
      <c r="DT17" s="129"/>
      <c r="DU17" s="25"/>
      <c r="DV17" s="26"/>
      <c r="DW17" s="27"/>
      <c r="DX17" s="126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</row>
    <row r="18" spans="1:153" s="95" customFormat="1" ht="57.75" thickBot="1">
      <c r="A18" s="130">
        <v>13</v>
      </c>
      <c r="B18" s="131" t="s">
        <v>63</v>
      </c>
      <c r="C18" s="132"/>
      <c r="D18" s="133" t="s">
        <v>46</v>
      </c>
      <c r="E18" s="134" t="s">
        <v>47</v>
      </c>
      <c r="F18" s="143" t="s">
        <v>81</v>
      </c>
      <c r="G18" s="134"/>
      <c r="H18" s="135" t="s">
        <v>35</v>
      </c>
      <c r="I18" s="87"/>
      <c r="J18" s="136">
        <f t="shared" si="0"/>
        <v>0</v>
      </c>
      <c r="K18" s="136">
        <f t="shared" si="1"/>
        <v>0</v>
      </c>
      <c r="L18" s="136">
        <f t="shared" si="2"/>
        <v>1</v>
      </c>
      <c r="M18" s="137">
        <f t="shared" si="3"/>
        <v>1</v>
      </c>
      <c r="N18" s="136">
        <f t="shared" si="4"/>
        <v>0</v>
      </c>
      <c r="O18" s="136">
        <f t="shared" si="5"/>
        <v>0</v>
      </c>
      <c r="P18" s="136">
        <f t="shared" si="6"/>
        <v>0</v>
      </c>
      <c r="Q18" s="137">
        <f t="shared" si="7"/>
        <v>0</v>
      </c>
      <c r="R18" s="136">
        <f t="shared" si="8"/>
        <v>0</v>
      </c>
      <c r="S18" s="136">
        <f t="shared" si="9"/>
        <v>0</v>
      </c>
      <c r="T18" s="136">
        <f t="shared" si="10"/>
        <v>0</v>
      </c>
      <c r="U18" s="137">
        <f t="shared" si="11"/>
        <v>0</v>
      </c>
      <c r="V18" s="136">
        <f t="shared" si="12"/>
        <v>0</v>
      </c>
      <c r="W18" s="136">
        <f t="shared" si="13"/>
        <v>0</v>
      </c>
      <c r="X18" s="136">
        <f t="shared" si="14"/>
        <v>0</v>
      </c>
      <c r="Y18" s="137">
        <f t="shared" si="15"/>
        <v>0</v>
      </c>
      <c r="Z18" s="86"/>
      <c r="AA18" s="138"/>
      <c r="AB18" s="138"/>
      <c r="AC18" s="138">
        <v>1</v>
      </c>
      <c r="AD18" s="90">
        <f t="shared" si="16"/>
        <v>1</v>
      </c>
      <c r="AE18" s="139"/>
      <c r="AF18" s="139"/>
      <c r="AG18" s="139"/>
      <c r="AH18" s="90">
        <f t="shared" si="17"/>
        <v>0</v>
      </c>
      <c r="AI18" s="139"/>
      <c r="AJ18" s="139"/>
      <c r="AK18" s="139"/>
      <c r="AL18" s="90">
        <f t="shared" si="18"/>
        <v>0</v>
      </c>
      <c r="AM18" s="139"/>
      <c r="AN18" s="139"/>
      <c r="AO18" s="139"/>
      <c r="AP18" s="90">
        <f t="shared" si="19"/>
        <v>0</v>
      </c>
      <c r="AQ18" s="139"/>
      <c r="AR18" s="139"/>
      <c r="AS18" s="139"/>
      <c r="AT18" s="90">
        <f t="shared" si="20"/>
        <v>0</v>
      </c>
      <c r="AU18" s="139"/>
      <c r="AV18" s="139"/>
      <c r="AW18" s="139"/>
      <c r="AX18" s="90">
        <f t="shared" si="21"/>
        <v>0</v>
      </c>
      <c r="AY18" s="139"/>
      <c r="AZ18" s="139"/>
      <c r="BA18" s="139"/>
      <c r="BB18" s="90">
        <f t="shared" si="22"/>
        <v>0</v>
      </c>
      <c r="BC18" s="139"/>
      <c r="BD18" s="139"/>
      <c r="BE18" s="139"/>
      <c r="BF18" s="90">
        <f t="shared" si="23"/>
        <v>0</v>
      </c>
      <c r="BG18" s="139"/>
      <c r="BH18" s="139"/>
      <c r="BI18" s="139"/>
      <c r="BJ18" s="90">
        <f t="shared" si="24"/>
        <v>0</v>
      </c>
      <c r="BK18" s="139"/>
      <c r="BL18" s="139"/>
      <c r="BM18" s="139"/>
      <c r="BN18" s="90">
        <f t="shared" si="25"/>
        <v>0</v>
      </c>
      <c r="BO18" s="139"/>
      <c r="BP18" s="139"/>
      <c r="BQ18" s="139"/>
      <c r="BR18" s="90">
        <f t="shared" si="26"/>
        <v>0</v>
      </c>
      <c r="BS18" s="139"/>
      <c r="BT18" s="139"/>
      <c r="BU18" s="139"/>
      <c r="BV18" s="90">
        <f t="shared" si="27"/>
        <v>0</v>
      </c>
      <c r="BW18" s="139"/>
      <c r="BX18" s="139"/>
      <c r="BY18" s="139"/>
      <c r="BZ18" s="90">
        <f t="shared" si="28"/>
        <v>0</v>
      </c>
      <c r="CA18" s="139"/>
      <c r="CB18" s="139"/>
      <c r="CC18" s="139"/>
      <c r="CD18" s="90">
        <f t="shared" si="29"/>
        <v>0</v>
      </c>
      <c r="CE18" s="139"/>
      <c r="CF18" s="139"/>
      <c r="CG18" s="139"/>
      <c r="CH18" s="90">
        <f t="shared" si="30"/>
        <v>0</v>
      </c>
      <c r="CI18" s="139"/>
      <c r="CJ18" s="139"/>
      <c r="CK18" s="139"/>
      <c r="CL18" s="90">
        <f t="shared" si="31"/>
        <v>0</v>
      </c>
      <c r="CM18" s="139"/>
      <c r="CN18" s="139"/>
      <c r="CO18" s="139"/>
      <c r="CP18" s="90">
        <f t="shared" si="32"/>
        <v>0</v>
      </c>
      <c r="CQ18" s="139"/>
      <c r="CR18" s="139"/>
      <c r="CS18" s="139"/>
      <c r="CT18" s="90">
        <f t="shared" si="33"/>
        <v>0</v>
      </c>
      <c r="CU18" s="139"/>
      <c r="CV18" s="139"/>
      <c r="CW18" s="139"/>
      <c r="CX18" s="90">
        <f t="shared" si="34"/>
        <v>0</v>
      </c>
      <c r="CY18" s="139"/>
      <c r="CZ18" s="139"/>
      <c r="DA18" s="139"/>
      <c r="DB18" s="90">
        <f t="shared" si="35"/>
        <v>0</v>
      </c>
      <c r="DC18" s="139"/>
      <c r="DD18" s="139"/>
      <c r="DE18" s="139"/>
      <c r="DF18" s="90">
        <f t="shared" si="36"/>
        <v>0</v>
      </c>
      <c r="DG18" s="139"/>
      <c r="DH18" s="139"/>
      <c r="DI18" s="139"/>
      <c r="DJ18" s="90">
        <f t="shared" si="37"/>
        <v>0</v>
      </c>
      <c r="DK18" s="139"/>
      <c r="DL18" s="139"/>
      <c r="DM18" s="139"/>
      <c r="DN18" s="90">
        <f t="shared" si="38"/>
        <v>0</v>
      </c>
      <c r="DO18" s="139"/>
      <c r="DP18" s="139"/>
      <c r="DQ18" s="139"/>
      <c r="DR18" s="90">
        <f t="shared" si="39"/>
        <v>0</v>
      </c>
      <c r="DS18" s="140">
        <f t="shared" si="40"/>
        <v>1</v>
      </c>
      <c r="DT18" s="141"/>
      <c r="DU18" s="159"/>
      <c r="DV18" s="157"/>
      <c r="DW18" s="158"/>
      <c r="DX18" s="126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</row>
    <row r="19" spans="1:159" ht="14.25" customHeight="1">
      <c r="A19" s="165" t="s">
        <v>82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7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0"/>
      <c r="EY19" s="30"/>
      <c r="EZ19" s="30"/>
      <c r="FA19" s="30"/>
      <c r="FB19" s="30"/>
      <c r="FC19" s="30"/>
    </row>
    <row r="20" spans="1:159" ht="24" customHeight="1" thickBot="1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70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0"/>
      <c r="EY20" s="30"/>
      <c r="EZ20" s="30"/>
      <c r="FA20" s="30"/>
      <c r="FB20" s="30"/>
      <c r="FC20" s="30"/>
    </row>
    <row r="21" spans="1:159" ht="14.25">
      <c r="A21" s="40"/>
      <c r="B21" s="41"/>
      <c r="C21" s="42"/>
      <c r="D21" s="43"/>
      <c r="E21" s="44"/>
      <c r="F21" s="44"/>
      <c r="G21" s="44"/>
      <c r="H21" s="51"/>
      <c r="I21" s="52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62"/>
      <c r="DT21" s="49"/>
      <c r="DU21" s="49"/>
      <c r="DV21" s="50"/>
      <c r="DW21" s="49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0"/>
      <c r="EY21" s="30"/>
      <c r="EZ21" s="30"/>
      <c r="FA21" s="30"/>
      <c r="FB21" s="30"/>
      <c r="FC21" s="30"/>
    </row>
    <row r="22" spans="1:159" ht="14.25">
      <c r="A22" s="40"/>
      <c r="B22" s="41"/>
      <c r="C22" s="42"/>
      <c r="D22" s="43"/>
      <c r="E22" s="65"/>
      <c r="F22" s="65"/>
      <c r="G22" s="65"/>
      <c r="H22" s="63"/>
      <c r="I22" s="52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62"/>
      <c r="DT22" s="49"/>
      <c r="DU22" s="49"/>
      <c r="DV22" s="50"/>
      <c r="DW22" s="49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0"/>
      <c r="EY22" s="30"/>
      <c r="EZ22" s="30"/>
      <c r="FA22" s="30"/>
      <c r="FB22" s="30"/>
      <c r="FC22" s="30"/>
    </row>
    <row r="23" spans="1:159" ht="14.25">
      <c r="A23" s="40"/>
      <c r="B23" s="41"/>
      <c r="C23" s="64"/>
      <c r="D23" s="43"/>
      <c r="E23" s="44"/>
      <c r="F23" s="44"/>
      <c r="G23" s="44"/>
      <c r="H23" s="40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62"/>
      <c r="DT23" s="49"/>
      <c r="DU23" s="49"/>
      <c r="DV23" s="50"/>
      <c r="DW23" s="49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0"/>
      <c r="EY23" s="30"/>
      <c r="EZ23" s="30"/>
      <c r="FA23" s="30"/>
      <c r="FB23" s="30"/>
      <c r="FC23" s="30"/>
    </row>
    <row r="24" spans="1:159" ht="14.25">
      <c r="A24" s="40"/>
      <c r="B24" s="41"/>
      <c r="C24" s="42"/>
      <c r="D24" s="43"/>
      <c r="E24" s="44"/>
      <c r="F24" s="44"/>
      <c r="G24" s="44"/>
      <c r="H24" s="40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62"/>
      <c r="DT24" s="49"/>
      <c r="DU24" s="49"/>
      <c r="DV24" s="50"/>
      <c r="DW24" s="49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0"/>
      <c r="EY24" s="30"/>
      <c r="EZ24" s="30"/>
      <c r="FA24" s="30"/>
      <c r="FB24" s="30"/>
      <c r="FC24" s="30"/>
    </row>
    <row r="25" spans="1:159" ht="14.25">
      <c r="A25" s="40"/>
      <c r="B25" s="41"/>
      <c r="C25" s="42"/>
      <c r="D25" s="43"/>
      <c r="E25" s="44"/>
      <c r="F25" s="44"/>
      <c r="G25" s="44"/>
      <c r="H25" s="40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62"/>
      <c r="DT25" s="49"/>
      <c r="DU25" s="49"/>
      <c r="DV25" s="50"/>
      <c r="DW25" s="49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0"/>
      <c r="EY25" s="30"/>
      <c r="EZ25" s="30"/>
      <c r="FA25" s="30"/>
      <c r="FB25" s="30"/>
      <c r="FC25" s="30"/>
    </row>
    <row r="26" spans="1:159" ht="14.25">
      <c r="A26" s="40"/>
      <c r="B26" s="41"/>
      <c r="C26" s="42"/>
      <c r="D26" s="43"/>
      <c r="E26" s="44"/>
      <c r="F26" s="44"/>
      <c r="G26" s="44"/>
      <c r="H26" s="40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62"/>
      <c r="DT26" s="49"/>
      <c r="DU26" s="49"/>
      <c r="DV26" s="50"/>
      <c r="DW26" s="49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0"/>
      <c r="EY26" s="30"/>
      <c r="EZ26" s="30"/>
      <c r="FA26" s="30"/>
      <c r="FB26" s="30"/>
      <c r="FC26" s="30"/>
    </row>
    <row r="27" spans="1:159" ht="14.25">
      <c r="A27" s="40"/>
      <c r="B27" s="41"/>
      <c r="C27" s="42"/>
      <c r="D27" s="43"/>
      <c r="E27" s="44"/>
      <c r="F27" s="44"/>
      <c r="G27" s="44"/>
      <c r="H27" s="40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7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62"/>
      <c r="DT27" s="49"/>
      <c r="DU27" s="49"/>
      <c r="DV27" s="50"/>
      <c r="DW27" s="49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0"/>
      <c r="EY27" s="30"/>
      <c r="EZ27" s="30"/>
      <c r="FA27" s="30"/>
      <c r="FB27" s="30"/>
      <c r="FC27" s="30"/>
    </row>
    <row r="28" spans="1:159" ht="14.25">
      <c r="A28" s="40"/>
      <c r="B28" s="42"/>
      <c r="C28" s="42"/>
      <c r="D28" s="43"/>
      <c r="E28" s="65"/>
      <c r="F28" s="65"/>
      <c r="G28" s="65"/>
      <c r="H28" s="66"/>
      <c r="I28" s="52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7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62"/>
      <c r="DT28" s="49"/>
      <c r="DU28" s="49"/>
      <c r="DV28" s="50"/>
      <c r="DW28" s="49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0"/>
      <c r="EY28" s="30"/>
      <c r="EZ28" s="30"/>
      <c r="FA28" s="30"/>
      <c r="FB28" s="30"/>
      <c r="FC28" s="30"/>
    </row>
    <row r="29" spans="1:159" ht="14.25">
      <c r="A29" s="40"/>
      <c r="B29" s="42"/>
      <c r="C29" s="42"/>
      <c r="D29" s="43"/>
      <c r="E29" s="65"/>
      <c r="F29" s="65"/>
      <c r="G29" s="65"/>
      <c r="H29" s="66"/>
      <c r="I29" s="52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7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62"/>
      <c r="DT29" s="49"/>
      <c r="DU29" s="49"/>
      <c r="DV29" s="50"/>
      <c r="DW29" s="49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0"/>
      <c r="EY29" s="30"/>
      <c r="EZ29" s="30"/>
      <c r="FA29" s="30"/>
      <c r="FB29" s="30"/>
      <c r="FC29" s="30"/>
    </row>
    <row r="30" spans="1:159" ht="14.25">
      <c r="A30" s="40"/>
      <c r="B30" s="41"/>
      <c r="C30" s="64"/>
      <c r="D30" s="43"/>
      <c r="E30" s="44"/>
      <c r="F30" s="44"/>
      <c r="G30" s="44"/>
      <c r="H30" s="40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7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62"/>
      <c r="DT30" s="49"/>
      <c r="DU30" s="49"/>
      <c r="DV30" s="50"/>
      <c r="DW30" s="49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0"/>
      <c r="EY30" s="30"/>
      <c r="EZ30" s="30"/>
      <c r="FA30" s="30"/>
      <c r="FB30" s="30"/>
      <c r="FC30" s="30"/>
    </row>
    <row r="31" spans="1:159" ht="14.25">
      <c r="A31" s="40"/>
      <c r="B31" s="41"/>
      <c r="C31" s="42"/>
      <c r="D31" s="67"/>
      <c r="E31" s="68"/>
      <c r="F31" s="68"/>
      <c r="G31" s="68"/>
      <c r="H31" s="40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62"/>
      <c r="DT31" s="49"/>
      <c r="DU31" s="49"/>
      <c r="DV31" s="50"/>
      <c r="DW31" s="49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0"/>
      <c r="EY31" s="30"/>
      <c r="EZ31" s="30"/>
      <c r="FA31" s="30"/>
      <c r="FB31" s="30"/>
      <c r="FC31" s="30"/>
    </row>
    <row r="32" spans="1:159" ht="14.25">
      <c r="A32" s="40"/>
      <c r="B32" s="41"/>
      <c r="C32" s="42"/>
      <c r="D32" s="43"/>
      <c r="E32" s="65"/>
      <c r="F32" s="65"/>
      <c r="G32" s="65"/>
      <c r="H32" s="63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7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62"/>
      <c r="DT32" s="49"/>
      <c r="DU32" s="49"/>
      <c r="DV32" s="50"/>
      <c r="DW32" s="49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0"/>
      <c r="EY32" s="30"/>
      <c r="EZ32" s="30"/>
      <c r="FA32" s="30"/>
      <c r="FB32" s="30"/>
      <c r="FC32" s="30"/>
    </row>
    <row r="33" spans="1:159" ht="14.25">
      <c r="A33" s="40"/>
      <c r="B33" s="41"/>
      <c r="C33" s="42"/>
      <c r="D33" s="43"/>
      <c r="E33" s="65"/>
      <c r="F33" s="65"/>
      <c r="G33" s="65"/>
      <c r="H33" s="63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62"/>
      <c r="DT33" s="49"/>
      <c r="DU33" s="49"/>
      <c r="DV33" s="50"/>
      <c r="DW33" s="49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0"/>
      <c r="EY33" s="30"/>
      <c r="EZ33" s="30"/>
      <c r="FA33" s="30"/>
      <c r="FB33" s="30"/>
      <c r="FC33" s="30"/>
    </row>
    <row r="34" spans="1:159" ht="14.25">
      <c r="A34" s="40"/>
      <c r="B34" s="41"/>
      <c r="C34" s="42"/>
      <c r="D34" s="43"/>
      <c r="E34" s="44"/>
      <c r="F34" s="44"/>
      <c r="G34" s="44"/>
      <c r="H34" s="51"/>
      <c r="I34" s="52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7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62"/>
      <c r="DT34" s="49"/>
      <c r="DU34" s="49"/>
      <c r="DV34" s="50"/>
      <c r="DW34" s="49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0"/>
      <c r="EY34" s="30"/>
      <c r="EZ34" s="30"/>
      <c r="FA34" s="30"/>
      <c r="FB34" s="30"/>
      <c r="FC34" s="30"/>
    </row>
    <row r="35" spans="1:159" ht="14.25">
      <c r="A35" s="40"/>
      <c r="B35" s="41"/>
      <c r="C35" s="64"/>
      <c r="D35" s="43"/>
      <c r="E35" s="44"/>
      <c r="F35" s="44"/>
      <c r="G35" s="44"/>
      <c r="H35" s="51"/>
      <c r="I35" s="52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7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62"/>
      <c r="DT35" s="49"/>
      <c r="DU35" s="49"/>
      <c r="DV35" s="50"/>
      <c r="DW35" s="49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0"/>
      <c r="EY35" s="30"/>
      <c r="EZ35" s="30"/>
      <c r="FA35" s="30"/>
      <c r="FB35" s="30"/>
      <c r="FC35" s="30"/>
    </row>
    <row r="36" spans="1:159" ht="14.25">
      <c r="A36" s="40"/>
      <c r="B36" s="42"/>
      <c r="C36" s="42"/>
      <c r="D36" s="43"/>
      <c r="E36" s="65"/>
      <c r="F36" s="65"/>
      <c r="G36" s="65"/>
      <c r="H36" s="53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7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62"/>
      <c r="DT36" s="49"/>
      <c r="DU36" s="49"/>
      <c r="DV36" s="50"/>
      <c r="DW36" s="49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0"/>
      <c r="EY36" s="30"/>
      <c r="EZ36" s="30"/>
      <c r="FA36" s="30"/>
      <c r="FB36" s="30"/>
      <c r="FC36" s="30"/>
    </row>
    <row r="37" spans="1:159" ht="14.25">
      <c r="A37" s="40"/>
      <c r="B37" s="41"/>
      <c r="C37" s="41"/>
      <c r="D37" s="43"/>
      <c r="E37" s="44"/>
      <c r="F37" s="44"/>
      <c r="G37" s="44"/>
      <c r="H37" s="51"/>
      <c r="I37" s="52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62"/>
      <c r="DT37" s="49"/>
      <c r="DU37" s="49"/>
      <c r="DV37" s="50"/>
      <c r="DW37" s="49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0"/>
      <c r="EY37" s="30"/>
      <c r="EZ37" s="30"/>
      <c r="FA37" s="30"/>
      <c r="FB37" s="30"/>
      <c r="FC37" s="30"/>
    </row>
    <row r="38" spans="1:159" ht="14.25">
      <c r="A38" s="40"/>
      <c r="B38" s="41"/>
      <c r="C38" s="42"/>
      <c r="D38" s="43"/>
      <c r="E38" s="44"/>
      <c r="F38" s="44"/>
      <c r="G38" s="44"/>
      <c r="H38" s="40"/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62"/>
      <c r="DT38" s="49"/>
      <c r="DU38" s="49"/>
      <c r="DV38" s="50"/>
      <c r="DW38" s="49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0"/>
      <c r="EY38" s="30"/>
      <c r="EZ38" s="30"/>
      <c r="FA38" s="30"/>
      <c r="FB38" s="30"/>
      <c r="FC38" s="30"/>
    </row>
    <row r="39" spans="1:159" ht="14.25">
      <c r="A39" s="40"/>
      <c r="B39" s="41"/>
      <c r="C39" s="42"/>
      <c r="D39" s="43"/>
      <c r="E39" s="65"/>
      <c r="F39" s="65"/>
      <c r="G39" s="65"/>
      <c r="H39" s="63"/>
      <c r="I39" s="52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7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62"/>
      <c r="DT39" s="49"/>
      <c r="DU39" s="49"/>
      <c r="DV39" s="50"/>
      <c r="DW39" s="49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0"/>
      <c r="EY39" s="30"/>
      <c r="EZ39" s="30"/>
      <c r="FA39" s="30"/>
      <c r="FB39" s="30"/>
      <c r="FC39" s="30"/>
    </row>
    <row r="40" spans="1:159" ht="14.25">
      <c r="A40" s="40"/>
      <c r="B40" s="41"/>
      <c r="C40" s="64"/>
      <c r="D40" s="43"/>
      <c r="E40" s="44"/>
      <c r="F40" s="44"/>
      <c r="G40" s="44"/>
      <c r="H40" s="51"/>
      <c r="I40" s="52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7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62"/>
      <c r="DT40" s="49"/>
      <c r="DU40" s="49"/>
      <c r="DV40" s="50"/>
      <c r="DW40" s="49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0"/>
      <c r="EY40" s="30"/>
      <c r="EZ40" s="30"/>
      <c r="FA40" s="30"/>
      <c r="FB40" s="30"/>
      <c r="FC40" s="30"/>
    </row>
    <row r="41" spans="1:159" ht="14.25">
      <c r="A41" s="40"/>
      <c r="B41" s="41"/>
      <c r="C41" s="42"/>
      <c r="D41" s="43"/>
      <c r="E41" s="63"/>
      <c r="F41" s="63"/>
      <c r="G41" s="63"/>
      <c r="H41" s="51"/>
      <c r="I41" s="52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7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62"/>
      <c r="DT41" s="49"/>
      <c r="DU41" s="49"/>
      <c r="DV41" s="50"/>
      <c r="DW41" s="49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0"/>
      <c r="EY41" s="30"/>
      <c r="EZ41" s="30"/>
      <c r="FA41" s="30"/>
      <c r="FB41" s="30"/>
      <c r="FC41" s="30"/>
    </row>
    <row r="42" spans="1:159" ht="14.25">
      <c r="A42" s="40"/>
      <c r="B42" s="42"/>
      <c r="C42" s="42"/>
      <c r="D42" s="43"/>
      <c r="E42" s="65"/>
      <c r="F42" s="65"/>
      <c r="G42" s="65"/>
      <c r="H42" s="66"/>
      <c r="I42" s="4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7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62"/>
      <c r="DT42" s="49"/>
      <c r="DU42" s="49"/>
      <c r="DV42" s="50"/>
      <c r="DW42" s="49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0"/>
      <c r="EY42" s="30"/>
      <c r="EZ42" s="30"/>
      <c r="FA42" s="30"/>
      <c r="FB42" s="30"/>
      <c r="FC42" s="30"/>
    </row>
    <row r="43" spans="1:159" ht="14.25">
      <c r="A43" s="40"/>
      <c r="B43" s="41"/>
      <c r="C43" s="64"/>
      <c r="D43" s="43"/>
      <c r="E43" s="44"/>
      <c r="F43" s="44"/>
      <c r="G43" s="44"/>
      <c r="H43" s="51"/>
      <c r="I43" s="52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62"/>
      <c r="DT43" s="49"/>
      <c r="DU43" s="49"/>
      <c r="DV43" s="50"/>
      <c r="DW43" s="49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0"/>
      <c r="EY43" s="30"/>
      <c r="EZ43" s="30"/>
      <c r="FA43" s="30"/>
      <c r="FB43" s="30"/>
      <c r="FC43" s="30"/>
    </row>
    <row r="44" spans="1:159" ht="14.25">
      <c r="A44" s="40"/>
      <c r="B44" s="42"/>
      <c r="C44" s="42"/>
      <c r="D44" s="43"/>
      <c r="E44" s="65"/>
      <c r="F44" s="65"/>
      <c r="G44" s="65"/>
      <c r="H44" s="66"/>
      <c r="I44" s="52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62"/>
      <c r="DT44" s="49"/>
      <c r="DU44" s="49"/>
      <c r="DV44" s="50"/>
      <c r="DW44" s="49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0"/>
      <c r="EY44" s="30"/>
      <c r="EZ44" s="30"/>
      <c r="FA44" s="30"/>
      <c r="FB44" s="30"/>
      <c r="FC44" s="30"/>
    </row>
    <row r="45" spans="1:159" ht="14.25">
      <c r="A45" s="40"/>
      <c r="B45" s="41"/>
      <c r="C45" s="42"/>
      <c r="D45" s="43"/>
      <c r="E45" s="44"/>
      <c r="F45" s="44"/>
      <c r="G45" s="44"/>
      <c r="H45" s="51"/>
      <c r="I45" s="52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62"/>
      <c r="DT45" s="49"/>
      <c r="DU45" s="49"/>
      <c r="DV45" s="50"/>
      <c r="DW45" s="49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</row>
    <row r="46" spans="1:159" ht="14.25">
      <c r="A46" s="40"/>
      <c r="B46" s="41"/>
      <c r="C46" s="42"/>
      <c r="D46" s="69"/>
      <c r="E46" s="70"/>
      <c r="F46" s="70"/>
      <c r="G46" s="70"/>
      <c r="H46" s="71"/>
      <c r="I46" s="54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7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62"/>
      <c r="DT46" s="49"/>
      <c r="DU46" s="49"/>
      <c r="DV46" s="50"/>
      <c r="DW46" s="49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</row>
    <row r="47" spans="1:159" ht="14.25">
      <c r="A47" s="40"/>
      <c r="B47" s="72"/>
      <c r="C47" s="72"/>
      <c r="D47" s="43"/>
      <c r="E47" s="65"/>
      <c r="F47" s="65"/>
      <c r="G47" s="65"/>
      <c r="H47" s="66"/>
      <c r="I47" s="52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62"/>
      <c r="DT47" s="49"/>
      <c r="DU47" s="49"/>
      <c r="DV47" s="50"/>
      <c r="DW47" s="49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</row>
    <row r="48" spans="1:159" ht="14.25">
      <c r="A48" s="40"/>
      <c r="B48" s="42"/>
      <c r="C48" s="42"/>
      <c r="D48" s="43"/>
      <c r="E48" s="65"/>
      <c r="F48" s="65"/>
      <c r="G48" s="65"/>
      <c r="H48" s="66"/>
      <c r="I48" s="52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7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62"/>
      <c r="DT48" s="49"/>
      <c r="DU48" s="49"/>
      <c r="DV48" s="50"/>
      <c r="DW48" s="49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</row>
    <row r="49" spans="1:159" ht="14.25">
      <c r="A49" s="40"/>
      <c r="B49" s="41"/>
      <c r="C49" s="42"/>
      <c r="D49" s="43"/>
      <c r="E49" s="44"/>
      <c r="F49" s="44"/>
      <c r="G49" s="44"/>
      <c r="H49" s="40"/>
      <c r="I49" s="45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62"/>
      <c r="DT49" s="49"/>
      <c r="DU49" s="49"/>
      <c r="DV49" s="50"/>
      <c r="DW49" s="49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</row>
    <row r="50" spans="1:159" ht="14.25">
      <c r="A50" s="40"/>
      <c r="B50" s="41"/>
      <c r="C50" s="42"/>
      <c r="D50" s="73"/>
      <c r="E50" s="68"/>
      <c r="F50" s="68"/>
      <c r="G50" s="68"/>
      <c r="H50" s="51"/>
      <c r="I50" s="52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7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62"/>
      <c r="DT50" s="49"/>
      <c r="DU50" s="49"/>
      <c r="DV50" s="50"/>
      <c r="DW50" s="49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</row>
    <row r="51" spans="1:159" ht="25.5" customHeight="1">
      <c r="A51" s="40"/>
      <c r="B51" s="41"/>
      <c r="C51" s="42"/>
      <c r="D51" s="43"/>
      <c r="E51" s="44"/>
      <c r="F51" s="44"/>
      <c r="G51" s="44"/>
      <c r="H51" s="51"/>
      <c r="I51" s="52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7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62"/>
      <c r="DT51" s="49"/>
      <c r="DU51" s="49"/>
      <c r="DV51" s="50"/>
      <c r="DW51" s="49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</row>
    <row r="52" spans="1:159" ht="14.25">
      <c r="A52" s="40"/>
      <c r="B52" s="41"/>
      <c r="C52" s="42"/>
      <c r="D52" s="43"/>
      <c r="E52" s="44"/>
      <c r="F52" s="44"/>
      <c r="G52" s="44"/>
      <c r="H52" s="51"/>
      <c r="I52" s="52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7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62"/>
      <c r="DT52" s="49"/>
      <c r="DU52" s="49"/>
      <c r="DV52" s="50"/>
      <c r="DW52" s="49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</row>
    <row r="53" spans="1:159" ht="14.25">
      <c r="A53" s="40"/>
      <c r="B53" s="41"/>
      <c r="C53" s="42"/>
      <c r="D53" s="43"/>
      <c r="E53" s="44"/>
      <c r="F53" s="44"/>
      <c r="G53" s="44"/>
      <c r="H53" s="51"/>
      <c r="I53" s="52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7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62"/>
      <c r="DT53" s="49"/>
      <c r="DU53" s="49"/>
      <c r="DV53" s="50"/>
      <c r="DW53" s="49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</row>
    <row r="54" spans="1:159" ht="14.25">
      <c r="A54" s="40"/>
      <c r="B54" s="41"/>
      <c r="C54" s="42"/>
      <c r="D54" s="43"/>
      <c r="E54" s="44"/>
      <c r="F54" s="44"/>
      <c r="G54" s="44"/>
      <c r="H54" s="51"/>
      <c r="I54" s="52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7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62"/>
      <c r="DT54" s="49"/>
      <c r="DU54" s="49"/>
      <c r="DV54" s="50"/>
      <c r="DW54" s="49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</row>
    <row r="55" spans="1:159" ht="14.25">
      <c r="A55" s="40"/>
      <c r="B55" s="41"/>
      <c r="C55" s="42"/>
      <c r="D55" s="43"/>
      <c r="E55" s="65"/>
      <c r="F55" s="65"/>
      <c r="G55" s="65"/>
      <c r="H55" s="63"/>
      <c r="I55" s="52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62"/>
      <c r="DT55" s="49"/>
      <c r="DU55" s="49"/>
      <c r="DV55" s="50"/>
      <c r="DW55" s="49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</row>
    <row r="56" spans="1:159" ht="14.25">
      <c r="A56" s="40"/>
      <c r="B56" s="41"/>
      <c r="C56" s="64"/>
      <c r="D56" s="43"/>
      <c r="E56" s="44"/>
      <c r="F56" s="44"/>
      <c r="G56" s="44"/>
      <c r="H56" s="51"/>
      <c r="I56" s="52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7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62"/>
      <c r="DT56" s="49"/>
      <c r="DU56" s="49"/>
      <c r="DV56" s="50"/>
      <c r="DW56" s="49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</row>
    <row r="57" spans="1:159" ht="14.25">
      <c r="A57" s="40"/>
      <c r="B57" s="42"/>
      <c r="C57" s="42"/>
      <c r="D57" s="43"/>
      <c r="E57" s="65"/>
      <c r="F57" s="65"/>
      <c r="G57" s="65"/>
      <c r="H57" s="66"/>
      <c r="I57" s="52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7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62"/>
      <c r="DT57" s="49"/>
      <c r="DU57" s="49"/>
      <c r="DV57" s="50"/>
      <c r="DW57" s="49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</row>
    <row r="58" spans="1:159" ht="14.25">
      <c r="A58" s="40"/>
      <c r="B58" s="41"/>
      <c r="C58" s="42"/>
      <c r="D58" s="43"/>
      <c r="E58" s="44"/>
      <c r="F58" s="44"/>
      <c r="G58" s="44"/>
      <c r="H58" s="51"/>
      <c r="I58" s="52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7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62"/>
      <c r="DT58" s="49"/>
      <c r="DU58" s="49"/>
      <c r="DV58" s="50"/>
      <c r="DW58" s="49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</row>
    <row r="59" spans="1:159" ht="14.25">
      <c r="A59" s="40"/>
      <c r="B59" s="41"/>
      <c r="C59" s="42"/>
      <c r="D59" s="73"/>
      <c r="E59" s="68"/>
      <c r="F59" s="68"/>
      <c r="G59" s="68"/>
      <c r="H59" s="51"/>
      <c r="I59" s="52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7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62"/>
      <c r="DT59" s="49"/>
      <c r="DU59" s="49"/>
      <c r="DV59" s="50"/>
      <c r="DW59" s="49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</row>
    <row r="60" spans="1:159" ht="14.25">
      <c r="A60" s="40"/>
      <c r="B60" s="41"/>
      <c r="C60" s="64"/>
      <c r="D60" s="43"/>
      <c r="E60" s="44"/>
      <c r="F60" s="44"/>
      <c r="G60" s="44"/>
      <c r="H60" s="51"/>
      <c r="I60" s="52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62"/>
      <c r="DT60" s="49"/>
      <c r="DU60" s="49"/>
      <c r="DV60" s="50"/>
      <c r="DW60" s="49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</row>
    <row r="61" spans="1:159" ht="14.25">
      <c r="A61" s="40"/>
      <c r="B61" s="41"/>
      <c r="C61" s="64"/>
      <c r="D61" s="43"/>
      <c r="E61" s="44"/>
      <c r="F61" s="44"/>
      <c r="G61" s="44"/>
      <c r="H61" s="51"/>
      <c r="I61" s="52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62"/>
      <c r="DT61" s="49"/>
      <c r="DU61" s="49"/>
      <c r="DV61" s="50"/>
      <c r="DW61" s="49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</row>
    <row r="62" spans="1:159" ht="14.25">
      <c r="A62" s="40"/>
      <c r="B62" s="41"/>
      <c r="C62" s="42"/>
      <c r="D62" s="43"/>
      <c r="E62" s="65"/>
      <c r="F62" s="65"/>
      <c r="G62" s="65"/>
      <c r="H62" s="63"/>
      <c r="I62" s="52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7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62"/>
      <c r="DT62" s="49"/>
      <c r="DU62" s="49"/>
      <c r="DV62" s="50"/>
      <c r="DW62" s="49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</row>
    <row r="63" spans="1:159" ht="14.25">
      <c r="A63" s="40"/>
      <c r="B63" s="41"/>
      <c r="C63" s="64"/>
      <c r="D63" s="43"/>
      <c r="E63" s="44"/>
      <c r="F63" s="44"/>
      <c r="G63" s="44"/>
      <c r="H63" s="51"/>
      <c r="I63" s="52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7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62"/>
      <c r="DT63" s="49"/>
      <c r="DU63" s="49"/>
      <c r="DV63" s="50"/>
      <c r="DW63" s="49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</row>
    <row r="64" spans="1:159" ht="14.25">
      <c r="A64" s="40"/>
      <c r="B64" s="41"/>
      <c r="C64" s="42"/>
      <c r="D64" s="43"/>
      <c r="E64" s="44"/>
      <c r="F64" s="44"/>
      <c r="G64" s="44"/>
      <c r="H64" s="51"/>
      <c r="I64" s="52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7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62"/>
      <c r="DT64" s="49"/>
      <c r="DU64" s="49"/>
      <c r="DV64" s="50"/>
      <c r="DW64" s="49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</row>
    <row r="65" spans="1:159" ht="14.25">
      <c r="A65" s="40"/>
      <c r="B65" s="41"/>
      <c r="C65" s="42"/>
      <c r="D65" s="74"/>
      <c r="E65" s="44"/>
      <c r="F65" s="44"/>
      <c r="G65" s="44"/>
      <c r="H65" s="40"/>
      <c r="I65" s="45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7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62"/>
      <c r="DT65" s="49"/>
      <c r="DU65" s="49"/>
      <c r="DV65" s="50"/>
      <c r="DW65" s="49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</row>
    <row r="66" spans="1:159" ht="14.25">
      <c r="A66" s="40"/>
      <c r="B66" s="41"/>
      <c r="C66" s="42"/>
      <c r="D66" s="43"/>
      <c r="E66" s="44"/>
      <c r="F66" s="44"/>
      <c r="G66" s="44"/>
      <c r="H66" s="40"/>
      <c r="I66" s="45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7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62"/>
      <c r="DT66" s="49"/>
      <c r="DU66" s="49"/>
      <c r="DV66" s="50"/>
      <c r="DW66" s="49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</row>
    <row r="67" spans="1:159" ht="14.25">
      <c r="A67" s="40"/>
      <c r="B67" s="41"/>
      <c r="C67" s="42"/>
      <c r="D67" s="43"/>
      <c r="E67" s="65"/>
      <c r="F67" s="65"/>
      <c r="G67" s="65"/>
      <c r="H67" s="63"/>
      <c r="I67" s="52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62"/>
      <c r="DT67" s="49"/>
      <c r="DU67" s="49"/>
      <c r="DV67" s="50"/>
      <c r="DW67" s="49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</row>
    <row r="68" spans="1:159" ht="14.25">
      <c r="A68" s="40"/>
      <c r="B68" s="41"/>
      <c r="C68" s="42"/>
      <c r="D68" s="43"/>
      <c r="E68" s="65"/>
      <c r="F68" s="65"/>
      <c r="G68" s="65"/>
      <c r="H68" s="63"/>
      <c r="I68" s="52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62"/>
      <c r="DT68" s="49"/>
      <c r="DU68" s="49"/>
      <c r="DV68" s="50"/>
      <c r="DW68" s="49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</row>
    <row r="69" spans="1:159" ht="14.25">
      <c r="A69" s="40"/>
      <c r="B69" s="41"/>
      <c r="C69" s="42"/>
      <c r="D69" s="43"/>
      <c r="E69" s="65"/>
      <c r="F69" s="65"/>
      <c r="G69" s="65"/>
      <c r="H69" s="63"/>
      <c r="I69" s="52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7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62"/>
      <c r="DT69" s="49"/>
      <c r="DU69" s="49"/>
      <c r="DV69" s="50"/>
      <c r="DW69" s="49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</row>
    <row r="70" spans="1:159" ht="14.25">
      <c r="A70" s="40"/>
      <c r="B70" s="41"/>
      <c r="C70" s="64"/>
      <c r="D70" s="43"/>
      <c r="E70" s="44"/>
      <c r="F70" s="44"/>
      <c r="G70" s="44"/>
      <c r="H70" s="51"/>
      <c r="I70" s="52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7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62"/>
      <c r="DT70" s="49"/>
      <c r="DU70" s="49"/>
      <c r="DV70" s="50"/>
      <c r="DW70" s="49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</row>
    <row r="71" spans="1:159" ht="25.5" customHeight="1">
      <c r="A71" s="40"/>
      <c r="B71" s="41"/>
      <c r="C71" s="42"/>
      <c r="D71" s="43"/>
      <c r="E71" s="44"/>
      <c r="F71" s="44"/>
      <c r="G71" s="44"/>
      <c r="H71" s="51"/>
      <c r="I71" s="52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7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62"/>
      <c r="DT71" s="49"/>
      <c r="DU71" s="49"/>
      <c r="DV71" s="50"/>
      <c r="DW71" s="49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</row>
    <row r="72" spans="1:159" ht="14.25">
      <c r="A72" s="40"/>
      <c r="B72" s="42"/>
      <c r="C72" s="42"/>
      <c r="D72" s="43"/>
      <c r="E72" s="65"/>
      <c r="F72" s="65"/>
      <c r="G72" s="65"/>
      <c r="H72" s="66"/>
      <c r="I72" s="45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7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62"/>
      <c r="DT72" s="49"/>
      <c r="DU72" s="49"/>
      <c r="DV72" s="50"/>
      <c r="DW72" s="49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</row>
    <row r="73" spans="1:159" ht="14.25">
      <c r="A73" s="40"/>
      <c r="B73" s="42"/>
      <c r="C73" s="42"/>
      <c r="D73" s="43"/>
      <c r="E73" s="65"/>
      <c r="F73" s="65"/>
      <c r="G73" s="65"/>
      <c r="H73" s="66"/>
      <c r="I73" s="52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7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62"/>
      <c r="DT73" s="49"/>
      <c r="DU73" s="49"/>
      <c r="DV73" s="50"/>
      <c r="DW73" s="49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</row>
    <row r="74" spans="1:159" ht="38.25" customHeight="1">
      <c r="A74" s="40"/>
      <c r="B74" s="41"/>
      <c r="C74" s="42"/>
      <c r="D74" s="43"/>
      <c r="E74" s="44"/>
      <c r="F74" s="44"/>
      <c r="G74" s="44"/>
      <c r="H74" s="51"/>
      <c r="I74" s="52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7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62"/>
      <c r="DT74" s="49"/>
      <c r="DU74" s="49"/>
      <c r="DV74" s="50"/>
      <c r="DW74" s="49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</row>
    <row r="75" spans="1:159" ht="14.25">
      <c r="A75" s="40"/>
      <c r="B75" s="41"/>
      <c r="C75" s="42"/>
      <c r="D75" s="43"/>
      <c r="E75" s="65"/>
      <c r="F75" s="65"/>
      <c r="G75" s="65"/>
      <c r="H75" s="63"/>
      <c r="I75" s="52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7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62"/>
      <c r="DT75" s="49"/>
      <c r="DU75" s="49"/>
      <c r="DV75" s="50"/>
      <c r="DW75" s="49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</row>
    <row r="76" spans="1:159" ht="14.25">
      <c r="A76" s="40"/>
      <c r="B76" s="41"/>
      <c r="C76" s="42"/>
      <c r="D76" s="43"/>
      <c r="E76" s="65"/>
      <c r="F76" s="65"/>
      <c r="G76" s="65"/>
      <c r="H76" s="63"/>
      <c r="I76" s="52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7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62"/>
      <c r="DT76" s="49"/>
      <c r="DU76" s="49"/>
      <c r="DV76" s="50"/>
      <c r="DW76" s="49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</row>
    <row r="77" spans="1:159" ht="14.25">
      <c r="A77" s="40"/>
      <c r="B77" s="41"/>
      <c r="C77" s="42"/>
      <c r="D77" s="43"/>
      <c r="E77" s="65"/>
      <c r="F77" s="65"/>
      <c r="G77" s="65"/>
      <c r="H77" s="63"/>
      <c r="I77" s="45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7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62"/>
      <c r="DT77" s="49"/>
      <c r="DU77" s="49"/>
      <c r="DV77" s="50"/>
      <c r="DW77" s="49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</row>
    <row r="78" spans="1:159" ht="38.25" customHeight="1">
      <c r="A78" s="40"/>
      <c r="B78" s="41"/>
      <c r="C78" s="42"/>
      <c r="D78" s="43"/>
      <c r="E78" s="44"/>
      <c r="F78" s="44"/>
      <c r="G78" s="44"/>
      <c r="H78" s="51"/>
      <c r="I78" s="52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7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62"/>
      <c r="DT78" s="49"/>
      <c r="DU78" s="49"/>
      <c r="DV78" s="50"/>
      <c r="DW78" s="49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</row>
    <row r="79" spans="1:159" ht="38.25" customHeight="1">
      <c r="A79" s="40"/>
      <c r="B79" s="41"/>
      <c r="C79" s="64"/>
      <c r="D79" s="43"/>
      <c r="E79" s="44"/>
      <c r="F79" s="44"/>
      <c r="G79" s="44"/>
      <c r="H79" s="51"/>
      <c r="I79" s="52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7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62"/>
      <c r="DT79" s="49"/>
      <c r="DU79" s="49"/>
      <c r="DV79" s="50"/>
      <c r="DW79" s="49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</row>
    <row r="80" spans="1:159" ht="14.25">
      <c r="A80" s="40"/>
      <c r="B80" s="41"/>
      <c r="C80" s="42"/>
      <c r="D80" s="43"/>
      <c r="E80" s="44"/>
      <c r="F80" s="44"/>
      <c r="G80" s="44"/>
      <c r="H80" s="51"/>
      <c r="I80" s="52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7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62"/>
      <c r="DT80" s="49"/>
      <c r="DU80" s="49"/>
      <c r="DV80" s="50"/>
      <c r="DW80" s="49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</row>
    <row r="81" spans="1:159" ht="38.25" customHeight="1">
      <c r="A81" s="40"/>
      <c r="B81" s="41"/>
      <c r="C81" s="64"/>
      <c r="D81" s="43"/>
      <c r="E81" s="44"/>
      <c r="F81" s="44"/>
      <c r="G81" s="44"/>
      <c r="H81" s="51"/>
      <c r="I81" s="52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7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62"/>
      <c r="DT81" s="49"/>
      <c r="DU81" s="49"/>
      <c r="DV81" s="50"/>
      <c r="DW81" s="49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</row>
    <row r="82" spans="1:159" ht="38.25" customHeight="1">
      <c r="A82" s="40"/>
      <c r="B82" s="41"/>
      <c r="C82" s="42"/>
      <c r="D82" s="43"/>
      <c r="E82" s="44"/>
      <c r="F82" s="44"/>
      <c r="G82" s="44"/>
      <c r="H82" s="51"/>
      <c r="I82" s="52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7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62"/>
      <c r="DT82" s="49"/>
      <c r="DU82" s="49"/>
      <c r="DV82" s="50"/>
      <c r="DW82" s="49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</row>
    <row r="83" spans="1:159" ht="14.25">
      <c r="A83" s="40"/>
      <c r="B83" s="41"/>
      <c r="C83" s="41"/>
      <c r="D83" s="74"/>
      <c r="E83" s="65"/>
      <c r="F83" s="65"/>
      <c r="G83" s="65"/>
      <c r="H83" s="63"/>
      <c r="I83" s="45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7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62"/>
      <c r="DT83" s="49"/>
      <c r="DU83" s="49"/>
      <c r="DV83" s="50"/>
      <c r="DW83" s="49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</row>
    <row r="84" spans="1:159" ht="38.25" customHeight="1">
      <c r="A84" s="40"/>
      <c r="B84" s="41"/>
      <c r="C84" s="41"/>
      <c r="D84" s="43"/>
      <c r="E84" s="44"/>
      <c r="F84" s="44"/>
      <c r="G84" s="44"/>
      <c r="H84" s="51"/>
      <c r="I84" s="52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7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62"/>
      <c r="DT84" s="49"/>
      <c r="DU84" s="49"/>
      <c r="DV84" s="50"/>
      <c r="DW84" s="49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</row>
    <row r="85" spans="1:138" ht="38.25" customHeight="1">
      <c r="A85" s="40"/>
      <c r="B85" s="41"/>
      <c r="C85" s="64"/>
      <c r="D85" s="43"/>
      <c r="E85" s="44"/>
      <c r="F85" s="44"/>
      <c r="G85" s="44"/>
      <c r="H85" s="51"/>
      <c r="I85" s="52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7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62"/>
      <c r="DT85" s="49"/>
      <c r="DU85" s="49"/>
      <c r="DV85" s="50"/>
      <c r="DW85" s="49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</row>
    <row r="86" spans="1:138" ht="14.25">
      <c r="A86" s="40"/>
      <c r="B86" s="41"/>
      <c r="C86" s="64"/>
      <c r="D86" s="43"/>
      <c r="E86" s="44"/>
      <c r="F86" s="44"/>
      <c r="G86" s="44"/>
      <c r="H86" s="51"/>
      <c r="I86" s="52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7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62"/>
      <c r="DT86" s="49"/>
      <c r="DU86" s="49"/>
      <c r="DV86" s="50"/>
      <c r="DW86" s="49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</row>
    <row r="87" spans="1:138" ht="14.25">
      <c r="A87" s="40"/>
      <c r="B87" s="41"/>
      <c r="C87" s="42"/>
      <c r="D87" s="74"/>
      <c r="E87" s="44"/>
      <c r="F87" s="44"/>
      <c r="G87" s="44"/>
      <c r="H87" s="51"/>
      <c r="I87" s="52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7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62"/>
      <c r="DT87" s="49"/>
      <c r="DU87" s="49"/>
      <c r="DV87" s="50"/>
      <c r="DW87" s="49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</row>
    <row r="88" spans="1:138" ht="38.25" customHeight="1">
      <c r="A88" s="40"/>
      <c r="B88" s="41"/>
      <c r="C88" s="64"/>
      <c r="D88" s="43"/>
      <c r="E88" s="44"/>
      <c r="F88" s="44"/>
      <c r="G88" s="44"/>
      <c r="H88" s="51"/>
      <c r="I88" s="52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7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62"/>
      <c r="DT88" s="49"/>
      <c r="DU88" s="49"/>
      <c r="DV88" s="50"/>
      <c r="DW88" s="49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</row>
    <row r="89" spans="1:138" ht="14.25">
      <c r="A89" s="40"/>
      <c r="B89" s="41"/>
      <c r="C89" s="41"/>
      <c r="D89" s="75"/>
      <c r="E89" s="65"/>
      <c r="F89" s="65"/>
      <c r="G89" s="65"/>
      <c r="H89" s="63"/>
      <c r="I89" s="52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7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62"/>
      <c r="DT89" s="49"/>
      <c r="DU89" s="49"/>
      <c r="DV89" s="50"/>
      <c r="DW89" s="49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</row>
    <row r="90" spans="1:138" ht="14.25" customHeight="1">
      <c r="A90" s="40"/>
      <c r="B90" s="41"/>
      <c r="C90" s="64"/>
      <c r="D90" s="43"/>
      <c r="E90" s="44"/>
      <c r="F90" s="44"/>
      <c r="G90" s="44"/>
      <c r="H90" s="51"/>
      <c r="I90" s="52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7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62"/>
      <c r="DT90" s="49"/>
      <c r="DU90" s="49"/>
      <c r="DV90" s="50"/>
      <c r="DW90" s="49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</row>
    <row r="91" spans="1:138" ht="38.25" customHeight="1">
      <c r="A91" s="40"/>
      <c r="B91" s="41"/>
      <c r="C91" s="42"/>
      <c r="D91" s="43"/>
      <c r="E91" s="44"/>
      <c r="F91" s="44"/>
      <c r="G91" s="44"/>
      <c r="H91" s="51"/>
      <c r="I91" s="52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7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62"/>
      <c r="DT91" s="49"/>
      <c r="DU91" s="49"/>
      <c r="DV91" s="50"/>
      <c r="DW91" s="49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</row>
    <row r="92" spans="1:138" ht="14.25">
      <c r="A92" s="40"/>
      <c r="B92" s="41"/>
      <c r="C92" s="64"/>
      <c r="D92" s="43"/>
      <c r="E92" s="44"/>
      <c r="F92" s="44"/>
      <c r="G92" s="44"/>
      <c r="H92" s="40"/>
      <c r="I92" s="45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7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62"/>
      <c r="DT92" s="49"/>
      <c r="DU92" s="49"/>
      <c r="DV92" s="50"/>
      <c r="DW92" s="49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</row>
    <row r="93" spans="1:138" ht="14.25">
      <c r="A93" s="40"/>
      <c r="B93" s="41"/>
      <c r="C93" s="64"/>
      <c r="D93" s="43"/>
      <c r="E93" s="44"/>
      <c r="F93" s="44"/>
      <c r="G93" s="44"/>
      <c r="H93" s="51"/>
      <c r="I93" s="52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7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62"/>
      <c r="DT93" s="49"/>
      <c r="DU93" s="49"/>
      <c r="DV93" s="50"/>
      <c r="DW93" s="49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</row>
    <row r="94" spans="1:138" ht="14.25">
      <c r="A94" s="40"/>
      <c r="B94" s="41"/>
      <c r="C94" s="64"/>
      <c r="D94" s="43"/>
      <c r="E94" s="44"/>
      <c r="F94" s="44"/>
      <c r="G94" s="44"/>
      <c r="H94" s="51"/>
      <c r="I94" s="52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7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62"/>
      <c r="DT94" s="49"/>
      <c r="DU94" s="49"/>
      <c r="DV94" s="50"/>
      <c r="DW94" s="49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</row>
    <row r="95" spans="1:138" ht="14.25">
      <c r="A95" s="40"/>
      <c r="B95" s="41"/>
      <c r="C95" s="64"/>
      <c r="D95" s="43"/>
      <c r="E95" s="44"/>
      <c r="F95" s="44"/>
      <c r="G95" s="44"/>
      <c r="H95" s="40"/>
      <c r="I95" s="45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7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62"/>
      <c r="DT95" s="49"/>
      <c r="DU95" s="49"/>
      <c r="DV95" s="50"/>
      <c r="DW95" s="49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</row>
    <row r="96" spans="1:138" ht="14.25">
      <c r="A96" s="40"/>
      <c r="B96" s="41"/>
      <c r="C96" s="42"/>
      <c r="D96" s="43"/>
      <c r="E96" s="65"/>
      <c r="F96" s="65"/>
      <c r="G96" s="65"/>
      <c r="H96" s="63"/>
      <c r="I96" s="52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7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62"/>
      <c r="DT96" s="49"/>
      <c r="DU96" s="49"/>
      <c r="DV96" s="50"/>
      <c r="DW96" s="49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</row>
    <row r="97" spans="1:138" ht="14.25">
      <c r="A97" s="40"/>
      <c r="B97" s="41"/>
      <c r="C97" s="64"/>
      <c r="D97" s="43"/>
      <c r="E97" s="44"/>
      <c r="F97" s="44"/>
      <c r="G97" s="44"/>
      <c r="H97" s="51"/>
      <c r="I97" s="52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7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62"/>
      <c r="DT97" s="49"/>
      <c r="DU97" s="49"/>
      <c r="DV97" s="50"/>
      <c r="DW97" s="49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</row>
    <row r="98" spans="1:138" ht="14.25" customHeight="1">
      <c r="A98" s="40"/>
      <c r="B98" s="41"/>
      <c r="C98" s="42"/>
      <c r="D98" s="43"/>
      <c r="E98" s="65"/>
      <c r="F98" s="65"/>
      <c r="G98" s="65"/>
      <c r="H98" s="63"/>
      <c r="I98" s="45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7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62"/>
      <c r="DT98" s="49"/>
      <c r="DU98" s="49"/>
      <c r="DV98" s="50"/>
      <c r="DW98" s="49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</row>
    <row r="99" spans="1:138" ht="14.25">
      <c r="A99" s="40"/>
      <c r="B99" s="41"/>
      <c r="C99" s="42"/>
      <c r="D99" s="43"/>
      <c r="E99" s="65"/>
      <c r="F99" s="65"/>
      <c r="G99" s="65"/>
      <c r="H99" s="63"/>
      <c r="I99" s="45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7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62"/>
      <c r="DT99" s="49"/>
      <c r="DU99" s="49"/>
      <c r="DV99" s="50"/>
      <c r="DW99" s="49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</row>
    <row r="100" spans="1:138" ht="14.25">
      <c r="A100" s="40"/>
      <c r="B100" s="41"/>
      <c r="C100" s="42"/>
      <c r="D100" s="43"/>
      <c r="E100" s="65"/>
      <c r="F100" s="65"/>
      <c r="G100" s="65"/>
      <c r="H100" s="63"/>
      <c r="I100" s="52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7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62"/>
      <c r="DT100" s="49"/>
      <c r="DU100" s="49"/>
      <c r="DV100" s="50"/>
      <c r="DW100" s="49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</row>
    <row r="101" spans="1:138" ht="38.25" customHeight="1">
      <c r="A101" s="40"/>
      <c r="B101" s="41"/>
      <c r="C101" s="42"/>
      <c r="D101" s="43"/>
      <c r="E101" s="44"/>
      <c r="F101" s="44"/>
      <c r="G101" s="44"/>
      <c r="H101" s="51"/>
      <c r="I101" s="52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7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62"/>
      <c r="DT101" s="49"/>
      <c r="DU101" s="49"/>
      <c r="DV101" s="50"/>
      <c r="DW101" s="49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</row>
    <row r="102" spans="1:138" ht="14.25">
      <c r="A102" s="40"/>
      <c r="B102" s="41"/>
      <c r="C102" s="42"/>
      <c r="D102" s="43"/>
      <c r="E102" s="65"/>
      <c r="F102" s="65"/>
      <c r="G102" s="65"/>
      <c r="H102" s="63"/>
      <c r="I102" s="52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7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62"/>
      <c r="DT102" s="49"/>
      <c r="DU102" s="49"/>
      <c r="DV102" s="50"/>
      <c r="DW102" s="49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</row>
    <row r="103" spans="1:138" ht="14.25">
      <c r="A103" s="40"/>
      <c r="B103" s="41"/>
      <c r="C103" s="42"/>
      <c r="D103" s="43"/>
      <c r="E103" s="44"/>
      <c r="F103" s="44"/>
      <c r="G103" s="44"/>
      <c r="H103" s="51"/>
      <c r="I103" s="52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7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62"/>
      <c r="DT103" s="49"/>
      <c r="DU103" s="49"/>
      <c r="DV103" s="50"/>
      <c r="DW103" s="49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</row>
    <row r="104" spans="1:138" ht="14.25">
      <c r="A104" s="40"/>
      <c r="B104" s="41"/>
      <c r="C104" s="64"/>
      <c r="D104" s="43"/>
      <c r="E104" s="44"/>
      <c r="F104" s="44"/>
      <c r="G104" s="44"/>
      <c r="H104" s="51"/>
      <c r="I104" s="52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7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62"/>
      <c r="DT104" s="49"/>
      <c r="DU104" s="49"/>
      <c r="DV104" s="50"/>
      <c r="DW104" s="49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</row>
    <row r="105" spans="1:138" ht="38.25" customHeight="1">
      <c r="A105" s="40"/>
      <c r="B105" s="41"/>
      <c r="C105" s="42"/>
      <c r="D105" s="43"/>
      <c r="E105" s="44"/>
      <c r="F105" s="44"/>
      <c r="G105" s="44"/>
      <c r="H105" s="40"/>
      <c r="I105" s="45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7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62"/>
      <c r="DT105" s="49"/>
      <c r="DU105" s="49"/>
      <c r="DV105" s="50"/>
      <c r="DW105" s="49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</row>
    <row r="106" spans="1:138" ht="14.25" customHeight="1">
      <c r="A106" s="40"/>
      <c r="B106" s="41"/>
      <c r="C106" s="64"/>
      <c r="D106" s="43"/>
      <c r="E106" s="44"/>
      <c r="F106" s="44"/>
      <c r="G106" s="44"/>
      <c r="H106" s="51"/>
      <c r="I106" s="52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7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62"/>
      <c r="DT106" s="49"/>
      <c r="DU106" s="49"/>
      <c r="DV106" s="50"/>
      <c r="DW106" s="49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</row>
    <row r="107" spans="1:138" ht="38.25" customHeight="1">
      <c r="A107" s="40"/>
      <c r="B107" s="41"/>
      <c r="C107" s="64"/>
      <c r="D107" s="43"/>
      <c r="E107" s="44"/>
      <c r="F107" s="44"/>
      <c r="G107" s="44"/>
      <c r="H107" s="51"/>
      <c r="I107" s="52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7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62"/>
      <c r="DT107" s="49"/>
      <c r="DU107" s="49"/>
      <c r="DV107" s="50"/>
      <c r="DW107" s="49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</row>
    <row r="108" spans="1:138" ht="14.25">
      <c r="A108" s="40"/>
      <c r="B108" s="41"/>
      <c r="C108" s="64"/>
      <c r="D108" s="43"/>
      <c r="E108" s="44"/>
      <c r="F108" s="44"/>
      <c r="G108" s="44"/>
      <c r="H108" s="40"/>
      <c r="I108" s="45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7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62"/>
      <c r="DT108" s="49"/>
      <c r="DU108" s="49"/>
      <c r="DV108" s="50"/>
      <c r="DW108" s="49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</row>
    <row r="109" spans="1:138" ht="14.25">
      <c r="A109" s="40"/>
      <c r="B109" s="41"/>
      <c r="C109" s="42"/>
      <c r="D109" s="43"/>
      <c r="E109" s="44"/>
      <c r="F109" s="44"/>
      <c r="G109" s="44"/>
      <c r="H109" s="51"/>
      <c r="I109" s="52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7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62"/>
      <c r="DT109" s="49"/>
      <c r="DU109" s="49"/>
      <c r="DV109" s="50"/>
      <c r="DW109" s="49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</row>
    <row r="110" spans="1:138" ht="14.25">
      <c r="A110" s="40"/>
      <c r="B110" s="41"/>
      <c r="C110" s="64"/>
      <c r="D110" s="43"/>
      <c r="E110" s="44"/>
      <c r="F110" s="44"/>
      <c r="G110" s="44"/>
      <c r="H110" s="51"/>
      <c r="I110" s="52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7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62"/>
      <c r="DT110" s="49"/>
      <c r="DU110" s="49"/>
      <c r="DV110" s="50"/>
      <c r="DW110" s="49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</row>
    <row r="111" spans="1:138" ht="14.25" customHeight="1">
      <c r="A111" s="40"/>
      <c r="B111" s="41"/>
      <c r="C111" s="64"/>
      <c r="D111" s="43"/>
      <c r="E111" s="44"/>
      <c r="F111" s="44"/>
      <c r="G111" s="44"/>
      <c r="H111" s="51"/>
      <c r="I111" s="52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7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62"/>
      <c r="DT111" s="49"/>
      <c r="DU111" s="49"/>
      <c r="DV111" s="50"/>
      <c r="DW111" s="49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</row>
    <row r="112" spans="1:138" ht="14.25">
      <c r="A112" s="40"/>
      <c r="B112" s="41"/>
      <c r="C112" s="41"/>
      <c r="D112" s="43"/>
      <c r="E112" s="44"/>
      <c r="F112" s="44"/>
      <c r="G112" s="44"/>
      <c r="H112" s="51"/>
      <c r="I112" s="52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7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62"/>
      <c r="DT112" s="49"/>
      <c r="DU112" s="49"/>
      <c r="DV112" s="50"/>
      <c r="DW112" s="49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</row>
    <row r="113" spans="1:138" ht="14.25">
      <c r="A113" s="40"/>
      <c r="B113" s="41"/>
      <c r="C113" s="42"/>
      <c r="D113" s="43"/>
      <c r="E113" s="44"/>
      <c r="F113" s="44"/>
      <c r="G113" s="44"/>
      <c r="H113" s="51"/>
      <c r="I113" s="52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7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62"/>
      <c r="DT113" s="49"/>
      <c r="DU113" s="49"/>
      <c r="DV113" s="50"/>
      <c r="DW113" s="49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</row>
    <row r="114" spans="1:138" ht="14.25">
      <c r="A114" s="40"/>
      <c r="B114" s="41"/>
      <c r="C114" s="42"/>
      <c r="D114" s="43"/>
      <c r="E114" s="65"/>
      <c r="F114" s="65"/>
      <c r="G114" s="65"/>
      <c r="H114" s="63"/>
      <c r="I114" s="52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7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62"/>
      <c r="DT114" s="49"/>
      <c r="DU114" s="49"/>
      <c r="DV114" s="50"/>
      <c r="DW114" s="49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</row>
    <row r="115" spans="1:138" ht="38.25" customHeight="1">
      <c r="A115" s="40"/>
      <c r="B115" s="41"/>
      <c r="C115" s="42"/>
      <c r="D115" s="43"/>
      <c r="E115" s="44"/>
      <c r="F115" s="44"/>
      <c r="G115" s="44"/>
      <c r="H115" s="51"/>
      <c r="I115" s="52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7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62"/>
      <c r="DT115" s="49"/>
      <c r="DU115" s="49"/>
      <c r="DV115" s="50"/>
      <c r="DW115" s="49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</row>
    <row r="116" spans="1:138" ht="14.25">
      <c r="A116" s="40"/>
      <c r="B116" s="41"/>
      <c r="C116" s="42"/>
      <c r="D116" s="74"/>
      <c r="E116" s="44"/>
      <c r="F116" s="44"/>
      <c r="G116" s="44"/>
      <c r="H116" s="51"/>
      <c r="I116" s="52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7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62"/>
      <c r="DT116" s="49"/>
      <c r="DU116" s="49"/>
      <c r="DV116" s="50"/>
      <c r="DW116" s="49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</row>
    <row r="117" spans="1:138" ht="14.25">
      <c r="A117" s="40"/>
      <c r="B117" s="42"/>
      <c r="C117" s="42"/>
      <c r="D117" s="43"/>
      <c r="E117" s="65"/>
      <c r="F117" s="65"/>
      <c r="G117" s="65"/>
      <c r="H117" s="66"/>
      <c r="I117" s="52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7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62"/>
      <c r="DT117" s="49"/>
      <c r="DU117" s="49"/>
      <c r="DV117" s="50"/>
      <c r="DW117" s="49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</row>
    <row r="118" spans="1:138" ht="14.25">
      <c r="A118" s="40"/>
      <c r="B118" s="42"/>
      <c r="C118" s="42"/>
      <c r="D118" s="43"/>
      <c r="E118" s="65"/>
      <c r="F118" s="65"/>
      <c r="G118" s="65"/>
      <c r="H118" s="66"/>
      <c r="I118" s="52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7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62"/>
      <c r="DT118" s="49"/>
      <c r="DU118" s="49"/>
      <c r="DV118" s="50"/>
      <c r="DW118" s="49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</row>
    <row r="119" spans="1:138" ht="38.25" customHeight="1">
      <c r="A119" s="40"/>
      <c r="B119" s="41"/>
      <c r="C119" s="42"/>
      <c r="D119" s="43"/>
      <c r="E119" s="44"/>
      <c r="F119" s="44"/>
      <c r="G119" s="44"/>
      <c r="H119" s="51"/>
      <c r="I119" s="52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7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62"/>
      <c r="DT119" s="49"/>
      <c r="DU119" s="49"/>
      <c r="DV119" s="50"/>
      <c r="DW119" s="49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</row>
    <row r="120" spans="1:138" ht="14.25">
      <c r="A120" s="40"/>
      <c r="B120" s="41"/>
      <c r="C120" s="41"/>
      <c r="D120" s="74"/>
      <c r="E120" s="44"/>
      <c r="F120" s="44"/>
      <c r="G120" s="44"/>
      <c r="H120" s="40"/>
      <c r="I120" s="45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7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62"/>
      <c r="DT120" s="49"/>
      <c r="DU120" s="49"/>
      <c r="DV120" s="50"/>
      <c r="DW120" s="49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</row>
    <row r="121" spans="1:138" ht="38.25" customHeight="1">
      <c r="A121" s="40"/>
      <c r="B121" s="41"/>
      <c r="C121" s="42"/>
      <c r="D121" s="43"/>
      <c r="E121" s="44"/>
      <c r="F121" s="44"/>
      <c r="G121" s="44"/>
      <c r="H121" s="51"/>
      <c r="I121" s="52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7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62"/>
      <c r="DT121" s="49"/>
      <c r="DU121" s="49"/>
      <c r="DV121" s="50"/>
      <c r="DW121" s="49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</row>
    <row r="122" spans="1:138" ht="14.25">
      <c r="A122" s="40"/>
      <c r="B122" s="76"/>
      <c r="C122" s="77"/>
      <c r="D122" s="43"/>
      <c r="E122" s="44"/>
      <c r="F122" s="44"/>
      <c r="G122" s="44"/>
      <c r="H122" s="40"/>
      <c r="I122" s="45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7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62"/>
      <c r="DT122" s="49"/>
      <c r="DU122" s="49"/>
      <c r="DV122" s="50"/>
      <c r="DW122" s="49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</row>
    <row r="123" spans="1:138" ht="14.25">
      <c r="A123" s="40"/>
      <c r="B123" s="76"/>
      <c r="C123" s="78"/>
      <c r="D123" s="43"/>
      <c r="E123" s="44"/>
      <c r="F123" s="44"/>
      <c r="G123" s="44"/>
      <c r="H123" s="51"/>
      <c r="I123" s="52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7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62"/>
      <c r="DT123" s="49"/>
      <c r="DU123" s="49"/>
      <c r="DV123" s="50"/>
      <c r="DW123" s="49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</row>
    <row r="124" spans="1:138" ht="14.25">
      <c r="A124" s="40"/>
      <c r="B124" s="76"/>
      <c r="C124" s="77"/>
      <c r="D124" s="43"/>
      <c r="E124" s="44"/>
      <c r="F124" s="44"/>
      <c r="G124" s="44"/>
      <c r="H124" s="51"/>
      <c r="I124" s="52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7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62"/>
      <c r="DT124" s="49"/>
      <c r="DU124" s="49"/>
      <c r="DV124" s="50"/>
      <c r="DW124" s="49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</row>
    <row r="125" spans="1:138" ht="14.25">
      <c r="A125" s="40"/>
      <c r="B125" s="76"/>
      <c r="C125" s="78"/>
      <c r="D125" s="43"/>
      <c r="E125" s="44"/>
      <c r="F125" s="44"/>
      <c r="G125" s="44"/>
      <c r="H125" s="51"/>
      <c r="I125" s="52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7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62"/>
      <c r="DT125" s="49"/>
      <c r="DU125" s="49"/>
      <c r="DV125" s="50"/>
      <c r="DW125" s="49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</row>
    <row r="126" spans="1:138" ht="14.25">
      <c r="A126" s="31"/>
      <c r="B126" s="55"/>
      <c r="C126" s="55"/>
      <c r="D126" s="56"/>
      <c r="E126" s="31"/>
      <c r="F126" s="31"/>
      <c r="G126" s="31"/>
      <c r="H126" s="31"/>
      <c r="I126" s="31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7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62"/>
      <c r="DT126" s="31"/>
      <c r="DU126" s="49"/>
      <c r="DV126" s="50"/>
      <c r="DW126" s="49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</row>
    <row r="127" spans="1:138" ht="14.25">
      <c r="A127" s="31"/>
      <c r="B127" s="55"/>
      <c r="C127" s="55"/>
      <c r="D127" s="56"/>
      <c r="E127" s="31"/>
      <c r="F127" s="31"/>
      <c r="G127" s="31"/>
      <c r="H127" s="31"/>
      <c r="I127" s="31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7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62"/>
      <c r="DT127" s="31"/>
      <c r="DU127" s="49"/>
      <c r="DV127" s="50"/>
      <c r="DW127" s="49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</row>
    <row r="128" spans="1:138" ht="14.25">
      <c r="A128" s="31"/>
      <c r="B128" s="55"/>
      <c r="C128" s="55"/>
      <c r="D128" s="56"/>
      <c r="E128" s="31"/>
      <c r="F128" s="31"/>
      <c r="G128" s="31"/>
      <c r="H128" s="31"/>
      <c r="I128" s="31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7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62"/>
      <c r="DT128" s="31"/>
      <c r="DU128" s="49"/>
      <c r="DV128" s="50"/>
      <c r="DW128" s="49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</row>
    <row r="129" spans="1:138" ht="14.25">
      <c r="A129" s="31"/>
      <c r="B129" s="55"/>
      <c r="C129" s="55"/>
      <c r="D129" s="56"/>
      <c r="E129" s="31"/>
      <c r="F129" s="31"/>
      <c r="G129" s="31"/>
      <c r="H129" s="31"/>
      <c r="I129" s="31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7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62"/>
      <c r="DT129" s="31"/>
      <c r="DU129" s="49"/>
      <c r="DV129" s="50"/>
      <c r="DW129" s="49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</row>
    <row r="130" spans="1:138" ht="14.25">
      <c r="A130" s="31"/>
      <c r="B130" s="55"/>
      <c r="C130" s="55"/>
      <c r="D130" s="56"/>
      <c r="E130" s="31"/>
      <c r="F130" s="31"/>
      <c r="G130" s="31"/>
      <c r="H130" s="31"/>
      <c r="I130" s="31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7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62"/>
      <c r="DT130" s="31"/>
      <c r="DU130" s="49"/>
      <c r="DV130" s="50"/>
      <c r="DW130" s="49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</row>
    <row r="131" spans="1:138" ht="14.25">
      <c r="A131" s="31"/>
      <c r="B131" s="55"/>
      <c r="C131" s="55"/>
      <c r="D131" s="56"/>
      <c r="E131" s="31"/>
      <c r="F131" s="31"/>
      <c r="G131" s="31"/>
      <c r="H131" s="31"/>
      <c r="I131" s="31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7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62"/>
      <c r="DT131" s="31"/>
      <c r="DU131" s="49"/>
      <c r="DV131" s="50"/>
      <c r="DW131" s="49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</row>
    <row r="132" spans="1:138" ht="14.25">
      <c r="A132" s="31"/>
      <c r="B132" s="55"/>
      <c r="C132" s="55"/>
      <c r="D132" s="56"/>
      <c r="E132" s="31"/>
      <c r="F132" s="31"/>
      <c r="G132" s="31"/>
      <c r="H132" s="31"/>
      <c r="I132" s="31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7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62"/>
      <c r="DT132" s="31"/>
      <c r="DU132" s="49"/>
      <c r="DV132" s="50"/>
      <c r="DW132" s="49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</row>
    <row r="133" spans="1:138" ht="14.25">
      <c r="A133" s="31"/>
      <c r="B133" s="55"/>
      <c r="C133" s="55"/>
      <c r="D133" s="56"/>
      <c r="E133" s="31"/>
      <c r="F133" s="31"/>
      <c r="G133" s="31"/>
      <c r="H133" s="31"/>
      <c r="I133" s="31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7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62"/>
      <c r="DT133" s="31"/>
      <c r="DU133" s="49"/>
      <c r="DV133" s="50"/>
      <c r="DW133" s="49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</row>
    <row r="134" spans="1:138" ht="14.25">
      <c r="A134" s="31"/>
      <c r="B134" s="55"/>
      <c r="C134" s="55"/>
      <c r="D134" s="56"/>
      <c r="E134" s="31"/>
      <c r="F134" s="31"/>
      <c r="G134" s="31"/>
      <c r="H134" s="31"/>
      <c r="I134" s="31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7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62"/>
      <c r="DT134" s="31"/>
      <c r="DU134" s="49"/>
      <c r="DV134" s="50"/>
      <c r="DW134" s="49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</row>
    <row r="135" spans="1:138" ht="14.25">
      <c r="A135" s="31"/>
      <c r="B135" s="55"/>
      <c r="C135" s="55"/>
      <c r="D135" s="56"/>
      <c r="E135" s="31"/>
      <c r="F135" s="31"/>
      <c r="G135" s="31"/>
      <c r="H135" s="31"/>
      <c r="I135" s="31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7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62"/>
      <c r="DT135" s="31"/>
      <c r="DU135" s="49"/>
      <c r="DV135" s="50"/>
      <c r="DW135" s="49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</row>
    <row r="136" spans="1:138" ht="14.25">
      <c r="A136" s="31"/>
      <c r="B136" s="55"/>
      <c r="C136" s="55"/>
      <c r="D136" s="56"/>
      <c r="E136" s="31"/>
      <c r="F136" s="31"/>
      <c r="G136" s="31"/>
      <c r="H136" s="31"/>
      <c r="I136" s="31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7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62"/>
      <c r="DT136" s="31"/>
      <c r="DU136" s="49"/>
      <c r="DV136" s="50"/>
      <c r="DW136" s="49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</row>
    <row r="137" spans="1:138" ht="14.25">
      <c r="A137" s="31"/>
      <c r="B137" s="55"/>
      <c r="C137" s="55"/>
      <c r="D137" s="56"/>
      <c r="E137" s="31"/>
      <c r="F137" s="31"/>
      <c r="G137" s="31"/>
      <c r="H137" s="31"/>
      <c r="I137" s="31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7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62"/>
      <c r="DT137" s="31"/>
      <c r="DU137" s="49"/>
      <c r="DV137" s="50"/>
      <c r="DW137" s="49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</row>
    <row r="138" spans="1:138" ht="14.25">
      <c r="A138" s="31"/>
      <c r="B138" s="55"/>
      <c r="C138" s="55"/>
      <c r="D138" s="56"/>
      <c r="E138" s="31"/>
      <c r="F138" s="31"/>
      <c r="G138" s="31"/>
      <c r="H138" s="31"/>
      <c r="I138" s="31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7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62"/>
      <c r="DT138" s="31"/>
      <c r="DU138" s="49"/>
      <c r="DV138" s="50"/>
      <c r="DW138" s="49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</row>
    <row r="139" spans="1:138" ht="14.25">
      <c r="A139" s="31"/>
      <c r="B139" s="55"/>
      <c r="C139" s="55"/>
      <c r="D139" s="56"/>
      <c r="E139" s="31"/>
      <c r="F139" s="31"/>
      <c r="G139" s="31"/>
      <c r="H139" s="31"/>
      <c r="I139" s="31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7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62"/>
      <c r="DT139" s="31"/>
      <c r="DU139" s="49"/>
      <c r="DV139" s="50"/>
      <c r="DW139" s="49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</row>
    <row r="140" spans="1:138" ht="14.25">
      <c r="A140" s="31"/>
      <c r="B140" s="55"/>
      <c r="C140" s="55"/>
      <c r="D140" s="56"/>
      <c r="E140" s="31"/>
      <c r="F140" s="31"/>
      <c r="G140" s="31"/>
      <c r="H140" s="31"/>
      <c r="I140" s="31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7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62"/>
      <c r="DT140" s="31"/>
      <c r="DU140" s="49"/>
      <c r="DV140" s="50"/>
      <c r="DW140" s="49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</row>
    <row r="141" spans="1:138" ht="14.25">
      <c r="A141" s="31"/>
      <c r="B141" s="55"/>
      <c r="C141" s="55"/>
      <c r="D141" s="56"/>
      <c r="E141" s="31"/>
      <c r="F141" s="31"/>
      <c r="G141" s="31"/>
      <c r="H141" s="31"/>
      <c r="I141" s="31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7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62"/>
      <c r="DT141" s="31"/>
      <c r="DU141" s="49"/>
      <c r="DV141" s="50"/>
      <c r="DW141" s="49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</row>
    <row r="142" spans="1:138" ht="14.25">
      <c r="A142" s="31"/>
      <c r="B142" s="55"/>
      <c r="C142" s="55"/>
      <c r="D142" s="56"/>
      <c r="E142" s="31"/>
      <c r="F142" s="31"/>
      <c r="G142" s="31"/>
      <c r="H142" s="31"/>
      <c r="I142" s="31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7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62"/>
      <c r="DT142" s="31"/>
      <c r="DU142" s="49"/>
      <c r="DV142" s="50"/>
      <c r="DW142" s="49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</row>
    <row r="143" spans="1:138" ht="14.25">
      <c r="A143" s="31"/>
      <c r="B143" s="55"/>
      <c r="C143" s="55"/>
      <c r="D143" s="56"/>
      <c r="E143" s="31"/>
      <c r="F143" s="31"/>
      <c r="G143" s="31"/>
      <c r="H143" s="31"/>
      <c r="I143" s="31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7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62"/>
      <c r="DT143" s="31"/>
      <c r="DU143" s="49"/>
      <c r="DV143" s="50"/>
      <c r="DW143" s="49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</row>
    <row r="144" spans="1:138" ht="14.25">
      <c r="A144" s="31"/>
      <c r="B144" s="55"/>
      <c r="C144" s="55"/>
      <c r="D144" s="56"/>
      <c r="E144" s="31"/>
      <c r="F144" s="31"/>
      <c r="G144" s="31"/>
      <c r="H144" s="31"/>
      <c r="I144" s="31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7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62"/>
      <c r="DT144" s="31"/>
      <c r="DU144" s="49"/>
      <c r="DV144" s="50"/>
      <c r="DW144" s="49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</row>
    <row r="145" spans="1:138" ht="14.25">
      <c r="A145" s="31"/>
      <c r="B145" s="55"/>
      <c r="C145" s="55"/>
      <c r="D145" s="56"/>
      <c r="E145" s="31"/>
      <c r="F145" s="31"/>
      <c r="G145" s="31"/>
      <c r="H145" s="31"/>
      <c r="I145" s="31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7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62"/>
      <c r="DT145" s="31"/>
      <c r="DU145" s="49"/>
      <c r="DV145" s="50"/>
      <c r="DW145" s="49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</row>
    <row r="146" spans="1:138" ht="14.25">
      <c r="A146" s="31"/>
      <c r="B146" s="55"/>
      <c r="C146" s="55"/>
      <c r="D146" s="56"/>
      <c r="E146" s="31"/>
      <c r="F146" s="31"/>
      <c r="G146" s="31"/>
      <c r="H146" s="31"/>
      <c r="I146" s="31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7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62"/>
      <c r="DT146" s="31"/>
      <c r="DU146" s="49"/>
      <c r="DV146" s="50"/>
      <c r="DW146" s="49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</row>
    <row r="147" spans="1:138" ht="14.25">
      <c r="A147" s="31"/>
      <c r="B147" s="55"/>
      <c r="C147" s="55"/>
      <c r="D147" s="56"/>
      <c r="E147" s="31"/>
      <c r="F147" s="31"/>
      <c r="G147" s="31"/>
      <c r="H147" s="31"/>
      <c r="I147" s="31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7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62"/>
      <c r="DT147" s="31"/>
      <c r="DU147" s="49"/>
      <c r="DV147" s="50"/>
      <c r="DW147" s="49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</row>
    <row r="148" spans="1:138" ht="14.25">
      <c r="A148" s="31"/>
      <c r="B148" s="55"/>
      <c r="C148" s="55"/>
      <c r="D148" s="56"/>
      <c r="E148" s="31"/>
      <c r="F148" s="31"/>
      <c r="G148" s="31"/>
      <c r="H148" s="31"/>
      <c r="I148" s="31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7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62"/>
      <c r="DT148" s="31"/>
      <c r="DU148" s="49"/>
      <c r="DV148" s="50"/>
      <c r="DW148" s="49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</row>
    <row r="149" spans="1:138" ht="14.25">
      <c r="A149" s="31"/>
      <c r="B149" s="55"/>
      <c r="C149" s="55"/>
      <c r="D149" s="56"/>
      <c r="E149" s="31"/>
      <c r="F149" s="31"/>
      <c r="G149" s="31"/>
      <c r="H149" s="31"/>
      <c r="I149" s="31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7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62"/>
      <c r="DT149" s="31"/>
      <c r="DU149" s="49"/>
      <c r="DV149" s="50"/>
      <c r="DW149" s="49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</row>
    <row r="150" spans="1:138" ht="14.25">
      <c r="A150" s="31"/>
      <c r="B150" s="55"/>
      <c r="C150" s="55"/>
      <c r="D150" s="56"/>
      <c r="E150" s="31"/>
      <c r="F150" s="31"/>
      <c r="G150" s="31"/>
      <c r="H150" s="31"/>
      <c r="I150" s="31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7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62"/>
      <c r="DT150" s="31"/>
      <c r="DU150" s="49"/>
      <c r="DV150" s="50"/>
      <c r="DW150" s="49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</row>
    <row r="151" spans="1:138" ht="14.25">
      <c r="A151" s="31"/>
      <c r="B151" s="55"/>
      <c r="C151" s="55"/>
      <c r="D151" s="56"/>
      <c r="E151" s="31"/>
      <c r="F151" s="31"/>
      <c r="G151" s="31"/>
      <c r="H151" s="31"/>
      <c r="I151" s="31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7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62"/>
      <c r="DT151" s="31"/>
      <c r="DU151" s="49"/>
      <c r="DV151" s="50"/>
      <c r="DW151" s="49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</row>
    <row r="152" spans="1:138" ht="14.25">
      <c r="A152" s="31"/>
      <c r="B152" s="55"/>
      <c r="C152" s="55"/>
      <c r="D152" s="56"/>
      <c r="E152" s="31"/>
      <c r="F152" s="31"/>
      <c r="G152" s="31"/>
      <c r="H152" s="31"/>
      <c r="I152" s="31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7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62"/>
      <c r="DT152" s="31"/>
      <c r="DU152" s="49"/>
      <c r="DV152" s="50"/>
      <c r="DW152" s="49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</row>
    <row r="153" spans="1:138" ht="14.25">
      <c r="A153" s="31"/>
      <c r="B153" s="55"/>
      <c r="C153" s="55"/>
      <c r="D153" s="56"/>
      <c r="E153" s="31"/>
      <c r="F153" s="31"/>
      <c r="G153" s="31"/>
      <c r="H153" s="31"/>
      <c r="I153" s="31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7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62"/>
      <c r="DT153" s="31"/>
      <c r="DU153" s="49"/>
      <c r="DV153" s="50"/>
      <c r="DW153" s="49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</row>
    <row r="154" spans="1:138" ht="14.25">
      <c r="A154" s="31"/>
      <c r="B154" s="55"/>
      <c r="C154" s="55"/>
      <c r="D154" s="56"/>
      <c r="E154" s="31"/>
      <c r="F154" s="31"/>
      <c r="G154" s="31"/>
      <c r="H154" s="31"/>
      <c r="I154" s="31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7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62"/>
      <c r="DT154" s="31"/>
      <c r="DU154" s="49"/>
      <c r="DV154" s="50"/>
      <c r="DW154" s="49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</row>
    <row r="155" spans="1:138" ht="14.25">
      <c r="A155" s="31"/>
      <c r="B155" s="55"/>
      <c r="C155" s="55"/>
      <c r="D155" s="56"/>
      <c r="E155" s="31"/>
      <c r="F155" s="31"/>
      <c r="G155" s="31"/>
      <c r="H155" s="31"/>
      <c r="I155" s="31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62"/>
      <c r="DT155" s="31"/>
      <c r="DU155" s="49"/>
      <c r="DV155" s="50"/>
      <c r="DW155" s="49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</row>
    <row r="156" spans="1:138" ht="14.25">
      <c r="A156" s="31"/>
      <c r="B156" s="55"/>
      <c r="C156" s="55"/>
      <c r="D156" s="56"/>
      <c r="E156" s="31"/>
      <c r="F156" s="31"/>
      <c r="G156" s="31"/>
      <c r="H156" s="31"/>
      <c r="I156" s="31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62"/>
      <c r="DT156" s="31"/>
      <c r="DU156" s="49"/>
      <c r="DV156" s="50"/>
      <c r="DW156" s="49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</row>
    <row r="157" spans="1:138" ht="14.25">
      <c r="A157" s="31"/>
      <c r="B157" s="55"/>
      <c r="C157" s="55"/>
      <c r="D157" s="56"/>
      <c r="E157" s="31"/>
      <c r="F157" s="31"/>
      <c r="G157" s="31"/>
      <c r="H157" s="31"/>
      <c r="I157" s="31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7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62"/>
      <c r="DT157" s="31"/>
      <c r="DU157" s="49"/>
      <c r="DV157" s="50"/>
      <c r="DW157" s="49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</row>
    <row r="158" spans="1:138" ht="14.25">
      <c r="A158" s="31"/>
      <c r="B158" s="55"/>
      <c r="C158" s="55"/>
      <c r="D158" s="56"/>
      <c r="E158" s="31"/>
      <c r="F158" s="31"/>
      <c r="G158" s="31"/>
      <c r="H158" s="31"/>
      <c r="I158" s="31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7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62"/>
      <c r="DT158" s="31"/>
      <c r="DU158" s="49"/>
      <c r="DV158" s="50"/>
      <c r="DW158" s="49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</row>
    <row r="159" spans="1:138" ht="14.25">
      <c r="A159" s="31"/>
      <c r="B159" s="55"/>
      <c r="C159" s="55"/>
      <c r="D159" s="56"/>
      <c r="E159" s="31"/>
      <c r="F159" s="31"/>
      <c r="G159" s="31"/>
      <c r="H159" s="31"/>
      <c r="I159" s="31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7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62"/>
      <c r="DT159" s="31"/>
      <c r="DU159" s="49"/>
      <c r="DV159" s="50"/>
      <c r="DW159" s="49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</row>
    <row r="160" spans="1:138" ht="14.25">
      <c r="A160" s="31"/>
      <c r="B160" s="55"/>
      <c r="C160" s="55"/>
      <c r="D160" s="56"/>
      <c r="E160" s="31"/>
      <c r="F160" s="31"/>
      <c r="G160" s="31"/>
      <c r="H160" s="31"/>
      <c r="I160" s="31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7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62"/>
      <c r="DT160" s="31"/>
      <c r="DU160" s="49"/>
      <c r="DV160" s="50"/>
      <c r="DW160" s="49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</row>
    <row r="161" spans="1:138" ht="14.25">
      <c r="A161" s="31"/>
      <c r="B161" s="55"/>
      <c r="C161" s="55"/>
      <c r="D161" s="56"/>
      <c r="E161" s="31"/>
      <c r="F161" s="31"/>
      <c r="G161" s="31"/>
      <c r="H161" s="31"/>
      <c r="I161" s="31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7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62"/>
      <c r="DT161" s="31"/>
      <c r="DU161" s="49"/>
      <c r="DV161" s="50"/>
      <c r="DW161" s="49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</row>
    <row r="162" spans="1:138" ht="14.25">
      <c r="A162" s="31"/>
      <c r="B162" s="55"/>
      <c r="C162" s="55"/>
      <c r="D162" s="56"/>
      <c r="E162" s="31"/>
      <c r="F162" s="31"/>
      <c r="G162" s="31"/>
      <c r="H162" s="31"/>
      <c r="I162" s="31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7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62"/>
      <c r="DT162" s="31"/>
      <c r="DU162" s="49"/>
      <c r="DV162" s="50"/>
      <c r="DW162" s="49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</row>
    <row r="163" spans="1:138" ht="14.25">
      <c r="A163" s="31"/>
      <c r="B163" s="55"/>
      <c r="C163" s="55"/>
      <c r="D163" s="56"/>
      <c r="E163" s="31"/>
      <c r="F163" s="31"/>
      <c r="G163" s="31"/>
      <c r="H163" s="31"/>
      <c r="I163" s="31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7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62"/>
      <c r="DT163" s="31"/>
      <c r="DU163" s="49"/>
      <c r="DV163" s="50"/>
      <c r="DW163" s="49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</row>
    <row r="164" spans="1:138" ht="14.25">
      <c r="A164" s="31"/>
      <c r="B164" s="55"/>
      <c r="C164" s="55"/>
      <c r="D164" s="56"/>
      <c r="E164" s="31"/>
      <c r="F164" s="31"/>
      <c r="G164" s="31"/>
      <c r="H164" s="31"/>
      <c r="I164" s="31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7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62"/>
      <c r="DT164" s="31"/>
      <c r="DU164" s="49"/>
      <c r="DV164" s="50"/>
      <c r="DW164" s="49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</row>
    <row r="165" spans="1:138" ht="14.25">
      <c r="A165" s="31"/>
      <c r="B165" s="55"/>
      <c r="C165" s="55"/>
      <c r="D165" s="56"/>
      <c r="E165" s="31"/>
      <c r="F165" s="31"/>
      <c r="G165" s="31"/>
      <c r="H165" s="31"/>
      <c r="I165" s="31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7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62"/>
      <c r="DT165" s="31"/>
      <c r="DU165" s="49"/>
      <c r="DV165" s="50"/>
      <c r="DW165" s="49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</row>
    <row r="166" spans="1:138" ht="14.25">
      <c r="A166" s="31"/>
      <c r="B166" s="55"/>
      <c r="C166" s="55"/>
      <c r="D166" s="56"/>
      <c r="E166" s="31"/>
      <c r="F166" s="31"/>
      <c r="G166" s="31"/>
      <c r="H166" s="31"/>
      <c r="I166" s="31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7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62"/>
      <c r="DT166" s="31"/>
      <c r="DU166" s="49"/>
      <c r="DV166" s="50"/>
      <c r="DW166" s="49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</row>
    <row r="167" spans="1:138" ht="14.25">
      <c r="A167" s="31"/>
      <c r="B167" s="55"/>
      <c r="C167" s="55"/>
      <c r="D167" s="56"/>
      <c r="E167" s="31"/>
      <c r="F167" s="31"/>
      <c r="G167" s="31"/>
      <c r="H167" s="31"/>
      <c r="I167" s="31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7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62"/>
      <c r="DT167" s="31"/>
      <c r="DU167" s="49"/>
      <c r="DV167" s="50"/>
      <c r="DW167" s="49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</row>
    <row r="168" spans="1:138" ht="14.25">
      <c r="A168" s="31"/>
      <c r="B168" s="55"/>
      <c r="C168" s="55"/>
      <c r="D168" s="56"/>
      <c r="E168" s="31"/>
      <c r="F168" s="31"/>
      <c r="G168" s="31"/>
      <c r="H168" s="31"/>
      <c r="I168" s="31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7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62"/>
      <c r="DT168" s="31"/>
      <c r="DU168" s="49"/>
      <c r="DV168" s="50"/>
      <c r="DW168" s="49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</row>
    <row r="169" spans="1:138" ht="14.25">
      <c r="A169" s="31"/>
      <c r="B169" s="55"/>
      <c r="C169" s="55"/>
      <c r="D169" s="56"/>
      <c r="E169" s="31"/>
      <c r="F169" s="31"/>
      <c r="G169" s="31"/>
      <c r="H169" s="31"/>
      <c r="I169" s="31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7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62"/>
      <c r="DT169" s="31"/>
      <c r="DU169" s="49"/>
      <c r="DV169" s="50"/>
      <c r="DW169" s="49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</row>
    <row r="170" spans="1:138" ht="14.25">
      <c r="A170" s="31"/>
      <c r="B170" s="55"/>
      <c r="C170" s="55"/>
      <c r="D170" s="56"/>
      <c r="E170" s="31"/>
      <c r="F170" s="31"/>
      <c r="G170" s="31"/>
      <c r="H170" s="31"/>
      <c r="I170" s="31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7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62"/>
      <c r="DT170" s="31"/>
      <c r="DU170" s="49"/>
      <c r="DV170" s="50"/>
      <c r="DW170" s="49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</row>
    <row r="171" spans="1:138" ht="14.25">
      <c r="A171" s="31"/>
      <c r="B171" s="55"/>
      <c r="C171" s="55"/>
      <c r="D171" s="56"/>
      <c r="E171" s="31"/>
      <c r="F171" s="31"/>
      <c r="G171" s="31"/>
      <c r="H171" s="31"/>
      <c r="I171" s="31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7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62"/>
      <c r="DT171" s="31"/>
      <c r="DU171" s="49"/>
      <c r="DV171" s="50"/>
      <c r="DW171" s="49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</row>
    <row r="172" spans="1:138" ht="14.25">
      <c r="A172" s="31"/>
      <c r="B172" s="55"/>
      <c r="C172" s="55"/>
      <c r="D172" s="56"/>
      <c r="E172" s="31"/>
      <c r="F172" s="31"/>
      <c r="G172" s="31"/>
      <c r="H172" s="31"/>
      <c r="I172" s="31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7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62"/>
      <c r="DT172" s="31"/>
      <c r="DU172" s="49"/>
      <c r="DV172" s="50"/>
      <c r="DW172" s="49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</row>
    <row r="173" spans="1:138" ht="14.25">
      <c r="A173" s="31"/>
      <c r="B173" s="55"/>
      <c r="C173" s="55"/>
      <c r="D173" s="56"/>
      <c r="E173" s="31"/>
      <c r="F173" s="31"/>
      <c r="G173" s="31"/>
      <c r="H173" s="31"/>
      <c r="I173" s="31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7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62"/>
      <c r="DT173" s="31"/>
      <c r="DU173" s="49"/>
      <c r="DV173" s="50"/>
      <c r="DW173" s="49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</row>
    <row r="174" spans="1:138" ht="14.25">
      <c r="A174" s="31"/>
      <c r="B174" s="55"/>
      <c r="C174" s="55"/>
      <c r="D174" s="56"/>
      <c r="E174" s="31"/>
      <c r="F174" s="31"/>
      <c r="G174" s="31"/>
      <c r="H174" s="31"/>
      <c r="I174" s="31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7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62"/>
      <c r="DT174" s="31"/>
      <c r="DU174" s="49"/>
      <c r="DV174" s="50"/>
      <c r="DW174" s="49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</row>
    <row r="175" spans="1:138" ht="14.25">
      <c r="A175" s="31"/>
      <c r="B175" s="55"/>
      <c r="C175" s="55"/>
      <c r="D175" s="56"/>
      <c r="E175" s="31"/>
      <c r="F175" s="31"/>
      <c r="G175" s="31"/>
      <c r="H175" s="31"/>
      <c r="I175" s="31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7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62"/>
      <c r="DT175" s="31"/>
      <c r="DU175" s="49"/>
      <c r="DV175" s="50"/>
      <c r="DW175" s="49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</row>
    <row r="176" spans="1:138" ht="14.25">
      <c r="A176" s="31"/>
      <c r="B176" s="55"/>
      <c r="C176" s="55"/>
      <c r="D176" s="56"/>
      <c r="E176" s="31"/>
      <c r="F176" s="31"/>
      <c r="G176" s="31"/>
      <c r="H176" s="31"/>
      <c r="I176" s="31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7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62"/>
      <c r="DT176" s="31"/>
      <c r="DU176" s="49"/>
      <c r="DV176" s="50"/>
      <c r="DW176" s="49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</row>
    <row r="177" spans="1:138" ht="14.25">
      <c r="A177" s="31"/>
      <c r="B177" s="55"/>
      <c r="C177" s="55"/>
      <c r="D177" s="56"/>
      <c r="E177" s="31"/>
      <c r="F177" s="31"/>
      <c r="G177" s="31"/>
      <c r="H177" s="31"/>
      <c r="I177" s="31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7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62"/>
      <c r="DT177" s="31"/>
      <c r="DU177" s="49"/>
      <c r="DV177" s="50"/>
      <c r="DW177" s="49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</row>
    <row r="178" spans="1:138" ht="14.25">
      <c r="A178" s="31"/>
      <c r="B178" s="55"/>
      <c r="C178" s="55"/>
      <c r="D178" s="56"/>
      <c r="E178" s="31"/>
      <c r="F178" s="31"/>
      <c r="G178" s="31"/>
      <c r="H178" s="31"/>
      <c r="I178" s="31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7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62"/>
      <c r="DT178" s="31"/>
      <c r="DU178" s="49"/>
      <c r="DV178" s="50"/>
      <c r="DW178" s="49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</row>
    <row r="179" spans="1:138" ht="14.25">
      <c r="A179" s="31"/>
      <c r="B179" s="55"/>
      <c r="C179" s="55"/>
      <c r="D179" s="56"/>
      <c r="E179" s="31"/>
      <c r="F179" s="31"/>
      <c r="G179" s="31"/>
      <c r="H179" s="31"/>
      <c r="I179" s="31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7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62"/>
      <c r="DT179" s="31"/>
      <c r="DU179" s="49"/>
      <c r="DV179" s="50"/>
      <c r="DW179" s="49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</row>
    <row r="180" spans="1:138" ht="14.25">
      <c r="A180" s="31"/>
      <c r="B180" s="55"/>
      <c r="C180" s="55"/>
      <c r="D180" s="56"/>
      <c r="E180" s="31"/>
      <c r="F180" s="31"/>
      <c r="G180" s="31"/>
      <c r="H180" s="31"/>
      <c r="I180" s="31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7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62"/>
      <c r="DT180" s="31"/>
      <c r="DU180" s="49"/>
      <c r="DV180" s="50"/>
      <c r="DW180" s="49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</row>
    <row r="181" spans="1:138" ht="14.25">
      <c r="A181" s="31"/>
      <c r="B181" s="55"/>
      <c r="C181" s="55"/>
      <c r="D181" s="56"/>
      <c r="E181" s="31"/>
      <c r="F181" s="31"/>
      <c r="G181" s="31"/>
      <c r="H181" s="31"/>
      <c r="I181" s="31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7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62"/>
      <c r="DT181" s="31"/>
      <c r="DU181" s="49"/>
      <c r="DV181" s="50"/>
      <c r="DW181" s="49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</row>
    <row r="182" spans="1:138" ht="14.25">
      <c r="A182" s="31"/>
      <c r="B182" s="55"/>
      <c r="C182" s="55"/>
      <c r="D182" s="56"/>
      <c r="E182" s="31"/>
      <c r="F182" s="31"/>
      <c r="G182" s="31"/>
      <c r="H182" s="31"/>
      <c r="I182" s="31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7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62"/>
      <c r="DT182" s="31"/>
      <c r="DU182" s="49"/>
      <c r="DV182" s="50"/>
      <c r="DW182" s="49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</row>
    <row r="183" spans="1:138" ht="14.25">
      <c r="A183" s="31"/>
      <c r="B183" s="55"/>
      <c r="C183" s="55"/>
      <c r="D183" s="56"/>
      <c r="E183" s="31"/>
      <c r="F183" s="31"/>
      <c r="G183" s="31"/>
      <c r="H183" s="31"/>
      <c r="I183" s="31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7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62"/>
      <c r="DT183" s="31"/>
      <c r="DU183" s="49"/>
      <c r="DV183" s="50"/>
      <c r="DW183" s="49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</row>
    <row r="184" spans="1:138" ht="14.25">
      <c r="A184" s="31"/>
      <c r="B184" s="55"/>
      <c r="C184" s="55"/>
      <c r="D184" s="56"/>
      <c r="E184" s="31"/>
      <c r="F184" s="31"/>
      <c r="G184" s="31"/>
      <c r="H184" s="31"/>
      <c r="I184" s="31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7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62"/>
      <c r="DT184" s="31"/>
      <c r="DU184" s="49"/>
      <c r="DV184" s="50"/>
      <c r="DW184" s="49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</row>
    <row r="185" spans="1:138" ht="14.25">
      <c r="A185" s="31"/>
      <c r="B185" s="55"/>
      <c r="C185" s="55"/>
      <c r="D185" s="56"/>
      <c r="E185" s="31"/>
      <c r="F185" s="31"/>
      <c r="G185" s="31"/>
      <c r="H185" s="31"/>
      <c r="I185" s="31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7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62"/>
      <c r="DT185" s="31"/>
      <c r="DU185" s="49"/>
      <c r="DV185" s="50"/>
      <c r="DW185" s="49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</row>
    <row r="186" spans="1:138" ht="14.25">
      <c r="A186" s="31"/>
      <c r="B186" s="55"/>
      <c r="C186" s="55"/>
      <c r="D186" s="56"/>
      <c r="E186" s="31"/>
      <c r="F186" s="31"/>
      <c r="G186" s="31"/>
      <c r="H186" s="31"/>
      <c r="I186" s="31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7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62"/>
      <c r="DT186" s="31"/>
      <c r="DU186" s="49"/>
      <c r="DV186" s="50"/>
      <c r="DW186" s="49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</row>
    <row r="187" spans="1:138" ht="14.25">
      <c r="A187" s="31"/>
      <c r="B187" s="55"/>
      <c r="C187" s="55"/>
      <c r="D187" s="56"/>
      <c r="E187" s="31"/>
      <c r="F187" s="31"/>
      <c r="G187" s="31"/>
      <c r="H187" s="31"/>
      <c r="I187" s="31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7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62"/>
      <c r="DT187" s="31"/>
      <c r="DU187" s="49"/>
      <c r="DV187" s="50"/>
      <c r="DW187" s="49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</row>
    <row r="188" spans="1:138" ht="14.25">
      <c r="A188" s="31"/>
      <c r="B188" s="55"/>
      <c r="C188" s="55"/>
      <c r="D188" s="56"/>
      <c r="E188" s="31"/>
      <c r="F188" s="31"/>
      <c r="G188" s="31"/>
      <c r="H188" s="31"/>
      <c r="I188" s="31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7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62"/>
      <c r="DT188" s="31"/>
      <c r="DU188" s="49"/>
      <c r="DV188" s="50"/>
      <c r="DW188" s="49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</row>
    <row r="189" spans="1:138" ht="14.25">
      <c r="A189" s="31"/>
      <c r="B189" s="55"/>
      <c r="C189" s="55"/>
      <c r="D189" s="56"/>
      <c r="E189" s="31"/>
      <c r="F189" s="31"/>
      <c r="G189" s="31"/>
      <c r="H189" s="31"/>
      <c r="I189" s="31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7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62"/>
      <c r="DT189" s="31"/>
      <c r="DU189" s="49"/>
      <c r="DV189" s="50"/>
      <c r="DW189" s="49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</row>
    <row r="190" spans="1:138" ht="14.25">
      <c r="A190" s="31"/>
      <c r="B190" s="55"/>
      <c r="C190" s="55"/>
      <c r="D190" s="56"/>
      <c r="E190" s="31"/>
      <c r="F190" s="31"/>
      <c r="G190" s="31"/>
      <c r="H190" s="31"/>
      <c r="I190" s="31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7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62"/>
      <c r="DT190" s="31"/>
      <c r="DU190" s="49"/>
      <c r="DV190" s="50"/>
      <c r="DW190" s="49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</row>
    <row r="191" spans="1:138" ht="14.25">
      <c r="A191" s="31"/>
      <c r="B191" s="55"/>
      <c r="C191" s="55"/>
      <c r="D191" s="56"/>
      <c r="E191" s="31"/>
      <c r="F191" s="31"/>
      <c r="G191" s="31"/>
      <c r="H191" s="31"/>
      <c r="I191" s="31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7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62"/>
      <c r="DT191" s="31"/>
      <c r="DU191" s="49"/>
      <c r="DV191" s="50"/>
      <c r="DW191" s="49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</row>
    <row r="192" spans="1:138" ht="14.25">
      <c r="A192" s="31"/>
      <c r="B192" s="55"/>
      <c r="C192" s="55"/>
      <c r="D192" s="56"/>
      <c r="E192" s="31"/>
      <c r="F192" s="31"/>
      <c r="G192" s="31"/>
      <c r="H192" s="31"/>
      <c r="I192" s="31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7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62"/>
      <c r="DT192" s="31"/>
      <c r="DU192" s="49"/>
      <c r="DV192" s="50"/>
      <c r="DW192" s="49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</row>
    <row r="193" spans="1:138" ht="14.25">
      <c r="A193" s="31"/>
      <c r="B193" s="55"/>
      <c r="C193" s="55"/>
      <c r="D193" s="56"/>
      <c r="E193" s="31"/>
      <c r="F193" s="31"/>
      <c r="G193" s="31"/>
      <c r="H193" s="31"/>
      <c r="I193" s="31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7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62"/>
      <c r="DT193" s="31"/>
      <c r="DU193" s="49"/>
      <c r="DV193" s="50"/>
      <c r="DW193" s="49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</row>
    <row r="194" spans="1:138" ht="14.25">
      <c r="A194" s="31"/>
      <c r="B194" s="55"/>
      <c r="C194" s="55"/>
      <c r="D194" s="56"/>
      <c r="E194" s="31"/>
      <c r="F194" s="31"/>
      <c r="G194" s="31"/>
      <c r="H194" s="31"/>
      <c r="I194" s="31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7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62"/>
      <c r="DT194" s="31"/>
      <c r="DU194" s="49"/>
      <c r="DV194" s="50"/>
      <c r="DW194" s="49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</row>
    <row r="195" spans="1:138" ht="14.25">
      <c r="A195" s="31"/>
      <c r="B195" s="55"/>
      <c r="C195" s="55"/>
      <c r="D195" s="56"/>
      <c r="E195" s="31"/>
      <c r="F195" s="31"/>
      <c r="G195" s="31"/>
      <c r="H195" s="31"/>
      <c r="I195" s="31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7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62"/>
      <c r="DT195" s="31"/>
      <c r="DU195" s="49"/>
      <c r="DV195" s="50"/>
      <c r="DW195" s="49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</row>
    <row r="196" spans="1:138" ht="14.25">
      <c r="A196" s="31"/>
      <c r="B196" s="55"/>
      <c r="C196" s="55"/>
      <c r="D196" s="56"/>
      <c r="E196" s="31"/>
      <c r="F196" s="31"/>
      <c r="G196" s="31"/>
      <c r="H196" s="31"/>
      <c r="I196" s="31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7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62"/>
      <c r="DT196" s="31"/>
      <c r="DU196" s="49"/>
      <c r="DV196" s="50"/>
      <c r="DW196" s="49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</row>
    <row r="197" spans="1:138" ht="14.25">
      <c r="A197" s="31"/>
      <c r="B197" s="55"/>
      <c r="C197" s="55"/>
      <c r="D197" s="56"/>
      <c r="E197" s="31"/>
      <c r="F197" s="31"/>
      <c r="G197" s="31"/>
      <c r="H197" s="31"/>
      <c r="I197" s="31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7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62"/>
      <c r="DT197" s="31"/>
      <c r="DU197" s="49"/>
      <c r="DV197" s="50"/>
      <c r="DW197" s="49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</row>
    <row r="198" spans="1:138" ht="14.25">
      <c r="A198" s="31"/>
      <c r="B198" s="55"/>
      <c r="C198" s="55"/>
      <c r="D198" s="56"/>
      <c r="E198" s="31"/>
      <c r="F198" s="31"/>
      <c r="G198" s="31"/>
      <c r="H198" s="31"/>
      <c r="I198" s="31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7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62"/>
      <c r="DT198" s="31"/>
      <c r="DU198" s="49"/>
      <c r="DV198" s="50"/>
      <c r="DW198" s="49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</row>
    <row r="199" spans="1:138" ht="14.25">
      <c r="A199" s="31"/>
      <c r="B199" s="55"/>
      <c r="C199" s="55"/>
      <c r="D199" s="56"/>
      <c r="E199" s="31"/>
      <c r="F199" s="31"/>
      <c r="G199" s="31"/>
      <c r="H199" s="31"/>
      <c r="I199" s="31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7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62"/>
      <c r="DT199" s="31"/>
      <c r="DU199" s="49"/>
      <c r="DV199" s="50"/>
      <c r="DW199" s="49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</row>
    <row r="200" spans="1:138" ht="14.25">
      <c r="A200" s="31"/>
      <c r="B200" s="55"/>
      <c r="C200" s="55"/>
      <c r="D200" s="56"/>
      <c r="E200" s="31"/>
      <c r="F200" s="31"/>
      <c r="G200" s="31"/>
      <c r="H200" s="31"/>
      <c r="I200" s="31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7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62"/>
      <c r="DT200" s="31"/>
      <c r="DU200" s="49"/>
      <c r="DV200" s="50"/>
      <c r="DW200" s="49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</row>
    <row r="201" spans="1:138" ht="14.25">
      <c r="A201" s="31"/>
      <c r="B201" s="55"/>
      <c r="C201" s="55"/>
      <c r="D201" s="56"/>
      <c r="E201" s="31"/>
      <c r="F201" s="31"/>
      <c r="G201" s="31"/>
      <c r="H201" s="31"/>
      <c r="I201" s="31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7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62"/>
      <c r="DT201" s="31"/>
      <c r="DU201" s="49"/>
      <c r="DV201" s="50"/>
      <c r="DW201" s="49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</row>
    <row r="202" spans="1:138" ht="14.25">
      <c r="A202" s="31"/>
      <c r="B202" s="55"/>
      <c r="C202" s="55"/>
      <c r="D202" s="56"/>
      <c r="E202" s="31"/>
      <c r="F202" s="31"/>
      <c r="G202" s="31"/>
      <c r="H202" s="31"/>
      <c r="I202" s="31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7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62"/>
      <c r="DT202" s="31"/>
      <c r="DU202" s="49"/>
      <c r="DV202" s="50"/>
      <c r="DW202" s="49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</row>
    <row r="203" spans="1:138" ht="14.25">
      <c r="A203" s="31"/>
      <c r="B203" s="55"/>
      <c r="C203" s="55"/>
      <c r="D203" s="56"/>
      <c r="E203" s="31"/>
      <c r="F203" s="31"/>
      <c r="G203" s="31"/>
      <c r="H203" s="31"/>
      <c r="I203" s="31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7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62"/>
      <c r="DT203" s="31"/>
      <c r="DU203" s="49"/>
      <c r="DV203" s="50"/>
      <c r="DW203" s="49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</row>
    <row r="204" spans="1:138" ht="14.25">
      <c r="A204" s="31"/>
      <c r="B204" s="55"/>
      <c r="C204" s="55"/>
      <c r="D204" s="56"/>
      <c r="E204" s="31"/>
      <c r="F204" s="31"/>
      <c r="G204" s="31"/>
      <c r="H204" s="31"/>
      <c r="I204" s="31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7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62"/>
      <c r="DT204" s="31"/>
      <c r="DU204" s="49"/>
      <c r="DV204" s="50"/>
      <c r="DW204" s="49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</row>
    <row r="205" spans="1:138" ht="14.25">
      <c r="A205" s="31"/>
      <c r="B205" s="55"/>
      <c r="C205" s="55"/>
      <c r="D205" s="56"/>
      <c r="E205" s="31"/>
      <c r="F205" s="31"/>
      <c r="G205" s="31"/>
      <c r="H205" s="31"/>
      <c r="I205" s="31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7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62"/>
      <c r="DT205" s="31"/>
      <c r="DU205" s="49"/>
      <c r="DV205" s="50"/>
      <c r="DW205" s="49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</row>
    <row r="206" spans="1:138" ht="14.25">
      <c r="A206" s="31"/>
      <c r="B206" s="55"/>
      <c r="C206" s="55"/>
      <c r="D206" s="56"/>
      <c r="E206" s="31"/>
      <c r="F206" s="31"/>
      <c r="G206" s="31"/>
      <c r="H206" s="31"/>
      <c r="I206" s="31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7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62"/>
      <c r="DT206" s="31"/>
      <c r="DU206" s="49"/>
      <c r="DV206" s="50"/>
      <c r="DW206" s="49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</row>
    <row r="207" spans="1:138" ht="14.25">
      <c r="A207" s="31"/>
      <c r="B207" s="55"/>
      <c r="C207" s="55"/>
      <c r="D207" s="56"/>
      <c r="E207" s="31"/>
      <c r="F207" s="31"/>
      <c r="G207" s="31"/>
      <c r="H207" s="31"/>
      <c r="I207" s="31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7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62"/>
      <c r="DT207" s="31"/>
      <c r="DU207" s="49"/>
      <c r="DV207" s="50"/>
      <c r="DW207" s="49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</row>
    <row r="208" spans="1:138" ht="14.25">
      <c r="A208" s="31"/>
      <c r="B208" s="55"/>
      <c r="C208" s="55"/>
      <c r="D208" s="56"/>
      <c r="E208" s="31"/>
      <c r="F208" s="31"/>
      <c r="G208" s="31"/>
      <c r="H208" s="31"/>
      <c r="I208" s="31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7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62"/>
      <c r="DT208" s="31"/>
      <c r="DU208" s="49"/>
      <c r="DV208" s="50"/>
      <c r="DW208" s="49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</row>
    <row r="209" spans="1:138" ht="14.25">
      <c r="A209" s="31"/>
      <c r="B209" s="55"/>
      <c r="C209" s="55"/>
      <c r="D209" s="56"/>
      <c r="E209" s="31"/>
      <c r="F209" s="31"/>
      <c r="G209" s="31"/>
      <c r="H209" s="31"/>
      <c r="I209" s="31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7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62"/>
      <c r="DT209" s="31"/>
      <c r="DU209" s="49"/>
      <c r="DV209" s="50"/>
      <c r="DW209" s="49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</row>
    <row r="210" spans="1:138" ht="14.25">
      <c r="A210" s="31"/>
      <c r="B210" s="55"/>
      <c r="C210" s="55"/>
      <c r="D210" s="56"/>
      <c r="E210" s="31"/>
      <c r="F210" s="31"/>
      <c r="G210" s="31"/>
      <c r="H210" s="31"/>
      <c r="I210" s="31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7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62"/>
      <c r="DT210" s="31"/>
      <c r="DU210" s="49"/>
      <c r="DV210" s="50"/>
      <c r="DW210" s="49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</row>
    <row r="211" spans="1:138" ht="14.25">
      <c r="A211" s="31"/>
      <c r="B211" s="55"/>
      <c r="C211" s="55"/>
      <c r="D211" s="56"/>
      <c r="E211" s="31"/>
      <c r="F211" s="31"/>
      <c r="G211" s="31"/>
      <c r="H211" s="31"/>
      <c r="I211" s="31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7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62"/>
      <c r="DT211" s="31"/>
      <c r="DU211" s="49"/>
      <c r="DV211" s="50"/>
      <c r="DW211" s="49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</row>
    <row r="212" spans="1:138" ht="14.25">
      <c r="A212" s="31"/>
      <c r="B212" s="55"/>
      <c r="C212" s="55"/>
      <c r="D212" s="56"/>
      <c r="E212" s="31"/>
      <c r="F212" s="31"/>
      <c r="G212" s="31"/>
      <c r="H212" s="31"/>
      <c r="I212" s="31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7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62"/>
      <c r="DT212" s="31"/>
      <c r="DU212" s="49"/>
      <c r="DV212" s="50"/>
      <c r="DW212" s="49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</row>
    <row r="213" spans="1:138" ht="14.25">
      <c r="A213" s="31"/>
      <c r="B213" s="55"/>
      <c r="C213" s="55"/>
      <c r="D213" s="56"/>
      <c r="E213" s="31"/>
      <c r="F213" s="31"/>
      <c r="G213" s="31"/>
      <c r="H213" s="31"/>
      <c r="I213" s="31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7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62"/>
      <c r="DT213" s="31"/>
      <c r="DU213" s="49"/>
      <c r="DV213" s="50"/>
      <c r="DW213" s="49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</row>
    <row r="214" spans="1:138" ht="14.25">
      <c r="A214" s="31"/>
      <c r="B214" s="55"/>
      <c r="C214" s="55"/>
      <c r="D214" s="56"/>
      <c r="E214" s="31"/>
      <c r="F214" s="31"/>
      <c r="G214" s="31"/>
      <c r="H214" s="31"/>
      <c r="I214" s="31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7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62"/>
      <c r="DT214" s="31"/>
      <c r="DU214" s="49"/>
      <c r="DV214" s="50"/>
      <c r="DW214" s="49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</row>
    <row r="215" spans="1:138" ht="14.25">
      <c r="A215" s="31"/>
      <c r="B215" s="55"/>
      <c r="C215" s="55"/>
      <c r="D215" s="56"/>
      <c r="E215" s="31"/>
      <c r="F215" s="31"/>
      <c r="G215" s="31"/>
      <c r="H215" s="31"/>
      <c r="I215" s="31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7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62"/>
      <c r="DT215" s="31"/>
      <c r="DU215" s="49"/>
      <c r="DV215" s="50"/>
      <c r="DW215" s="49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</row>
    <row r="216" spans="1:138" ht="14.25">
      <c r="A216" s="31"/>
      <c r="B216" s="55"/>
      <c r="C216" s="55"/>
      <c r="D216" s="56"/>
      <c r="E216" s="31"/>
      <c r="F216" s="31"/>
      <c r="G216" s="31"/>
      <c r="H216" s="31"/>
      <c r="I216" s="31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7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62"/>
      <c r="DT216" s="31"/>
      <c r="DU216" s="49"/>
      <c r="DV216" s="50"/>
      <c r="DW216" s="49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</row>
    <row r="217" spans="1:138" ht="14.25">
      <c r="A217" s="31"/>
      <c r="B217" s="55"/>
      <c r="C217" s="55"/>
      <c r="D217" s="56"/>
      <c r="E217" s="31"/>
      <c r="F217" s="31"/>
      <c r="G217" s="31"/>
      <c r="H217" s="31"/>
      <c r="I217" s="31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7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62"/>
      <c r="DT217" s="31"/>
      <c r="DU217" s="49"/>
      <c r="DV217" s="50"/>
      <c r="DW217" s="49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</row>
    <row r="218" spans="1:138" ht="14.25">
      <c r="A218" s="31"/>
      <c r="B218" s="55"/>
      <c r="C218" s="55"/>
      <c r="D218" s="56"/>
      <c r="E218" s="31"/>
      <c r="F218" s="31"/>
      <c r="G218" s="31"/>
      <c r="H218" s="31"/>
      <c r="I218" s="31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7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62"/>
      <c r="DT218" s="31"/>
      <c r="DU218" s="49"/>
      <c r="DV218" s="50"/>
      <c r="DW218" s="49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</row>
    <row r="219" spans="1:138" ht="14.25">
      <c r="A219" s="31"/>
      <c r="B219" s="55"/>
      <c r="C219" s="55"/>
      <c r="D219" s="56"/>
      <c r="E219" s="31"/>
      <c r="F219" s="31"/>
      <c r="G219" s="31"/>
      <c r="H219" s="31"/>
      <c r="I219" s="31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7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62"/>
      <c r="DT219" s="31"/>
      <c r="DU219" s="49"/>
      <c r="DV219" s="50"/>
      <c r="DW219" s="49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</row>
    <row r="220" spans="1:138" ht="14.25">
      <c r="A220" s="31"/>
      <c r="B220" s="55"/>
      <c r="C220" s="55"/>
      <c r="D220" s="56"/>
      <c r="E220" s="31"/>
      <c r="F220" s="31"/>
      <c r="G220" s="31"/>
      <c r="H220" s="31"/>
      <c r="I220" s="31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7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62"/>
      <c r="DT220" s="31"/>
      <c r="DU220" s="49"/>
      <c r="DV220" s="50"/>
      <c r="DW220" s="49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</row>
    <row r="221" spans="1:138" ht="14.25">
      <c r="A221" s="31"/>
      <c r="B221" s="55"/>
      <c r="C221" s="55"/>
      <c r="D221" s="56"/>
      <c r="E221" s="31"/>
      <c r="F221" s="31"/>
      <c r="G221" s="31"/>
      <c r="H221" s="31"/>
      <c r="I221" s="31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7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62"/>
      <c r="DT221" s="31"/>
      <c r="DU221" s="49"/>
      <c r="DV221" s="50"/>
      <c r="DW221" s="49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</row>
    <row r="222" spans="1:138" ht="14.25">
      <c r="A222" s="31"/>
      <c r="B222" s="55"/>
      <c r="C222" s="55"/>
      <c r="D222" s="56"/>
      <c r="E222" s="31"/>
      <c r="F222" s="31"/>
      <c r="G222" s="31"/>
      <c r="H222" s="31"/>
      <c r="I222" s="31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7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62"/>
      <c r="DT222" s="31"/>
      <c r="DU222" s="49"/>
      <c r="DV222" s="50"/>
      <c r="DW222" s="49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</row>
    <row r="223" spans="1:138" ht="14.25">
      <c r="A223" s="31"/>
      <c r="B223" s="55"/>
      <c r="C223" s="55"/>
      <c r="D223" s="56"/>
      <c r="E223" s="31"/>
      <c r="F223" s="31"/>
      <c r="G223" s="31"/>
      <c r="H223" s="31"/>
      <c r="I223" s="31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7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62"/>
      <c r="DT223" s="31"/>
      <c r="DU223" s="49"/>
      <c r="DV223" s="50"/>
      <c r="DW223" s="49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</row>
    <row r="224" spans="1:138" ht="14.25">
      <c r="A224" s="31"/>
      <c r="B224" s="55"/>
      <c r="C224" s="55"/>
      <c r="D224" s="56"/>
      <c r="E224" s="31"/>
      <c r="F224" s="31"/>
      <c r="G224" s="31"/>
      <c r="H224" s="31"/>
      <c r="I224" s="31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7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62"/>
      <c r="DT224" s="31"/>
      <c r="DU224" s="49"/>
      <c r="DV224" s="50"/>
      <c r="DW224" s="49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</row>
    <row r="225" spans="1:138" ht="14.25">
      <c r="A225" s="31"/>
      <c r="B225" s="55"/>
      <c r="C225" s="55"/>
      <c r="D225" s="56"/>
      <c r="E225" s="31"/>
      <c r="F225" s="31"/>
      <c r="G225" s="31"/>
      <c r="H225" s="31"/>
      <c r="I225" s="31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7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62"/>
      <c r="DT225" s="31"/>
      <c r="DU225" s="49"/>
      <c r="DV225" s="50"/>
      <c r="DW225" s="49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</row>
    <row r="226" spans="1:138" ht="14.25">
      <c r="A226" s="31"/>
      <c r="B226" s="55"/>
      <c r="C226" s="55"/>
      <c r="D226" s="56"/>
      <c r="E226" s="31"/>
      <c r="F226" s="31"/>
      <c r="G226" s="31"/>
      <c r="H226" s="31"/>
      <c r="I226" s="31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7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62"/>
      <c r="DT226" s="31"/>
      <c r="DU226" s="49"/>
      <c r="DV226" s="50"/>
      <c r="DW226" s="49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</row>
    <row r="227" spans="1:138" ht="14.25">
      <c r="A227" s="31"/>
      <c r="B227" s="55"/>
      <c r="C227" s="55"/>
      <c r="D227" s="56"/>
      <c r="E227" s="31"/>
      <c r="F227" s="31"/>
      <c r="G227" s="31"/>
      <c r="H227" s="31"/>
      <c r="I227" s="31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7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62"/>
      <c r="DT227" s="31"/>
      <c r="DU227" s="49"/>
      <c r="DV227" s="50"/>
      <c r="DW227" s="49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</row>
    <row r="228" spans="1:138" ht="14.25">
      <c r="A228" s="31"/>
      <c r="B228" s="55"/>
      <c r="C228" s="55"/>
      <c r="D228" s="56"/>
      <c r="E228" s="31"/>
      <c r="F228" s="31"/>
      <c r="G228" s="31"/>
      <c r="H228" s="31"/>
      <c r="I228" s="31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7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62"/>
      <c r="DT228" s="31"/>
      <c r="DU228" s="49"/>
      <c r="DV228" s="50"/>
      <c r="DW228" s="49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</row>
    <row r="229" spans="1:138" ht="14.25">
      <c r="A229" s="31"/>
      <c r="B229" s="55"/>
      <c r="C229" s="55"/>
      <c r="D229" s="56"/>
      <c r="E229" s="31"/>
      <c r="F229" s="31"/>
      <c r="G229" s="31"/>
      <c r="H229" s="31"/>
      <c r="I229" s="31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7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62"/>
      <c r="DT229" s="31"/>
      <c r="DU229" s="49"/>
      <c r="DV229" s="50"/>
      <c r="DW229" s="49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</row>
    <row r="230" spans="1:138" ht="14.25">
      <c r="A230" s="31"/>
      <c r="B230" s="55"/>
      <c r="C230" s="55"/>
      <c r="D230" s="56"/>
      <c r="E230" s="31"/>
      <c r="F230" s="31"/>
      <c r="G230" s="31"/>
      <c r="H230" s="31"/>
      <c r="I230" s="31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7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62"/>
      <c r="DT230" s="31"/>
      <c r="DU230" s="49"/>
      <c r="DV230" s="50"/>
      <c r="DW230" s="49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</row>
    <row r="231" spans="1:138" ht="14.25">
      <c r="A231" s="31"/>
      <c r="B231" s="55"/>
      <c r="C231" s="55"/>
      <c r="D231" s="56"/>
      <c r="E231" s="31"/>
      <c r="F231" s="31"/>
      <c r="G231" s="31"/>
      <c r="H231" s="31"/>
      <c r="I231" s="31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7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62"/>
      <c r="DT231" s="31"/>
      <c r="DU231" s="49"/>
      <c r="DV231" s="50"/>
      <c r="DW231" s="49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</row>
    <row r="232" spans="1:138" ht="14.25">
      <c r="A232" s="31"/>
      <c r="B232" s="55"/>
      <c r="C232" s="55"/>
      <c r="D232" s="56"/>
      <c r="E232" s="31"/>
      <c r="F232" s="31"/>
      <c r="G232" s="31"/>
      <c r="H232" s="31"/>
      <c r="I232" s="31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7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62"/>
      <c r="DT232" s="31"/>
      <c r="DU232" s="49"/>
      <c r="DV232" s="50"/>
      <c r="DW232" s="49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</row>
    <row r="233" spans="1:138" ht="14.25">
      <c r="A233" s="31"/>
      <c r="B233" s="55"/>
      <c r="C233" s="55"/>
      <c r="D233" s="56"/>
      <c r="E233" s="31"/>
      <c r="F233" s="31"/>
      <c r="G233" s="31"/>
      <c r="H233" s="31"/>
      <c r="I233" s="31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7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62"/>
      <c r="DT233" s="31"/>
      <c r="DU233" s="49"/>
      <c r="DV233" s="50"/>
      <c r="DW233" s="49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</row>
    <row r="234" spans="1:138" ht="14.25">
      <c r="A234" s="31"/>
      <c r="B234" s="55"/>
      <c r="C234" s="55"/>
      <c r="D234" s="56"/>
      <c r="E234" s="31"/>
      <c r="F234" s="31"/>
      <c r="G234" s="31"/>
      <c r="H234" s="31"/>
      <c r="I234" s="31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7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62"/>
      <c r="DT234" s="31"/>
      <c r="DU234" s="49"/>
      <c r="DV234" s="50"/>
      <c r="DW234" s="49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</row>
    <row r="235" spans="1:138" ht="14.25">
      <c r="A235" s="31"/>
      <c r="B235" s="55"/>
      <c r="C235" s="55"/>
      <c r="D235" s="56"/>
      <c r="E235" s="31"/>
      <c r="F235" s="31"/>
      <c r="G235" s="31"/>
      <c r="H235" s="31"/>
      <c r="I235" s="31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7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62"/>
      <c r="DT235" s="31"/>
      <c r="DU235" s="49"/>
      <c r="DV235" s="50"/>
      <c r="DW235" s="49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</row>
    <row r="236" spans="1:138" ht="14.25">
      <c r="A236" s="31"/>
      <c r="B236" s="55"/>
      <c r="C236" s="55"/>
      <c r="D236" s="56"/>
      <c r="E236" s="31"/>
      <c r="F236" s="31"/>
      <c r="G236" s="31"/>
      <c r="H236" s="31"/>
      <c r="I236" s="31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7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62"/>
      <c r="DT236" s="31"/>
      <c r="DU236" s="49"/>
      <c r="DV236" s="50"/>
      <c r="DW236" s="49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</row>
    <row r="237" spans="1:138" ht="14.25">
      <c r="A237" s="31"/>
      <c r="B237" s="55"/>
      <c r="C237" s="55"/>
      <c r="D237" s="56"/>
      <c r="E237" s="31"/>
      <c r="F237" s="31"/>
      <c r="G237" s="31"/>
      <c r="H237" s="31"/>
      <c r="I237" s="31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7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62"/>
      <c r="DT237" s="31"/>
      <c r="DU237" s="49"/>
      <c r="DV237" s="50"/>
      <c r="DW237" s="49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</row>
    <row r="238" spans="1:138" ht="14.25">
      <c r="A238" s="31"/>
      <c r="B238" s="55"/>
      <c r="C238" s="55"/>
      <c r="D238" s="56"/>
      <c r="E238" s="31"/>
      <c r="F238" s="31"/>
      <c r="G238" s="31"/>
      <c r="H238" s="31"/>
      <c r="I238" s="31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7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62"/>
      <c r="DT238" s="31"/>
      <c r="DU238" s="49"/>
      <c r="DV238" s="50"/>
      <c r="DW238" s="49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</row>
    <row r="239" spans="1:138" ht="14.25">
      <c r="A239" s="31"/>
      <c r="B239" s="55"/>
      <c r="C239" s="55"/>
      <c r="D239" s="56"/>
      <c r="E239" s="31"/>
      <c r="F239" s="31"/>
      <c r="G239" s="31"/>
      <c r="H239" s="31"/>
      <c r="I239" s="31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7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62"/>
      <c r="DT239" s="31"/>
      <c r="DU239" s="49"/>
      <c r="DV239" s="50"/>
      <c r="DW239" s="49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</row>
    <row r="240" spans="1:138" ht="14.25">
      <c r="A240" s="31"/>
      <c r="B240" s="55"/>
      <c r="C240" s="55"/>
      <c r="D240" s="56"/>
      <c r="E240" s="31"/>
      <c r="F240" s="31"/>
      <c r="G240" s="31"/>
      <c r="H240" s="31"/>
      <c r="I240" s="31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7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62"/>
      <c r="DT240" s="31"/>
      <c r="DU240" s="49"/>
      <c r="DV240" s="50"/>
      <c r="DW240" s="49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</row>
    <row r="241" spans="1:138" ht="14.25">
      <c r="A241" s="31"/>
      <c r="B241" s="55"/>
      <c r="C241" s="55"/>
      <c r="D241" s="56"/>
      <c r="E241" s="31"/>
      <c r="F241" s="31"/>
      <c r="G241" s="31"/>
      <c r="H241" s="31"/>
      <c r="I241" s="31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7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62"/>
      <c r="DT241" s="31"/>
      <c r="DU241" s="49"/>
      <c r="DV241" s="50"/>
      <c r="DW241" s="49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</row>
    <row r="242" spans="1:138" ht="14.25">
      <c r="A242" s="31"/>
      <c r="B242" s="55"/>
      <c r="C242" s="55"/>
      <c r="D242" s="56"/>
      <c r="E242" s="31"/>
      <c r="F242" s="31"/>
      <c r="G242" s="31"/>
      <c r="H242" s="31"/>
      <c r="I242" s="31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7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62"/>
      <c r="DT242" s="31"/>
      <c r="DU242" s="49"/>
      <c r="DV242" s="50"/>
      <c r="DW242" s="49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</row>
    <row r="243" spans="1:138" ht="14.25">
      <c r="A243" s="31"/>
      <c r="B243" s="55"/>
      <c r="C243" s="55"/>
      <c r="D243" s="56"/>
      <c r="E243" s="31"/>
      <c r="F243" s="31"/>
      <c r="G243" s="31"/>
      <c r="H243" s="31"/>
      <c r="I243" s="31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7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62"/>
      <c r="DT243" s="31"/>
      <c r="DU243" s="49"/>
      <c r="DV243" s="50"/>
      <c r="DW243" s="49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</row>
    <row r="244" spans="1:138" ht="14.25">
      <c r="A244" s="31"/>
      <c r="B244" s="55"/>
      <c r="C244" s="55"/>
      <c r="D244" s="56"/>
      <c r="E244" s="31"/>
      <c r="F244" s="31"/>
      <c r="G244" s="31"/>
      <c r="H244" s="31"/>
      <c r="I244" s="31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7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62"/>
      <c r="DT244" s="31"/>
      <c r="DU244" s="49"/>
      <c r="DV244" s="50"/>
      <c r="DW244" s="49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</row>
    <row r="245" spans="1:138" ht="14.25">
      <c r="A245" s="31"/>
      <c r="B245" s="55"/>
      <c r="C245" s="55"/>
      <c r="D245" s="56"/>
      <c r="E245" s="31"/>
      <c r="F245" s="31"/>
      <c r="G245" s="31"/>
      <c r="H245" s="31"/>
      <c r="I245" s="31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7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62"/>
      <c r="DT245" s="31"/>
      <c r="DU245" s="49"/>
      <c r="DV245" s="50"/>
      <c r="DW245" s="49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</row>
    <row r="246" spans="1:138" ht="14.25">
      <c r="A246" s="31"/>
      <c r="B246" s="55"/>
      <c r="C246" s="55"/>
      <c r="D246" s="56"/>
      <c r="E246" s="31"/>
      <c r="F246" s="31"/>
      <c r="G246" s="31"/>
      <c r="H246" s="31"/>
      <c r="I246" s="31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7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62"/>
      <c r="DT246" s="31"/>
      <c r="DU246" s="49"/>
      <c r="DV246" s="50"/>
      <c r="DW246" s="49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</row>
    <row r="247" spans="1:138" ht="14.25">
      <c r="A247" s="31"/>
      <c r="B247" s="55"/>
      <c r="C247" s="55"/>
      <c r="D247" s="56"/>
      <c r="E247" s="31"/>
      <c r="F247" s="31"/>
      <c r="G247" s="31"/>
      <c r="H247" s="31"/>
      <c r="I247" s="31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7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62"/>
      <c r="DT247" s="31"/>
      <c r="DU247" s="49"/>
      <c r="DV247" s="50"/>
      <c r="DW247" s="49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</row>
    <row r="248" spans="1:138" ht="14.25">
      <c r="A248" s="31"/>
      <c r="B248" s="55"/>
      <c r="C248" s="55"/>
      <c r="D248" s="56"/>
      <c r="E248" s="31"/>
      <c r="F248" s="31"/>
      <c r="G248" s="31"/>
      <c r="H248" s="31"/>
      <c r="I248" s="31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7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62"/>
      <c r="DT248" s="31"/>
      <c r="DU248" s="49"/>
      <c r="DV248" s="50"/>
      <c r="DW248" s="49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</row>
    <row r="249" spans="1:138" ht="14.25">
      <c r="A249" s="31"/>
      <c r="B249" s="55"/>
      <c r="C249" s="55"/>
      <c r="D249" s="56"/>
      <c r="E249" s="31"/>
      <c r="F249" s="31"/>
      <c r="G249" s="31"/>
      <c r="H249" s="31"/>
      <c r="I249" s="31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7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62"/>
      <c r="DT249" s="31"/>
      <c r="DU249" s="49"/>
      <c r="DV249" s="50"/>
      <c r="DW249" s="49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</row>
    <row r="250" spans="1:138" ht="14.25">
      <c r="A250" s="31"/>
      <c r="B250" s="55"/>
      <c r="C250" s="55"/>
      <c r="D250" s="56"/>
      <c r="E250" s="31"/>
      <c r="F250" s="31"/>
      <c r="G250" s="31"/>
      <c r="H250" s="31"/>
      <c r="I250" s="31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7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62"/>
      <c r="DT250" s="31"/>
      <c r="DU250" s="49"/>
      <c r="DV250" s="50"/>
      <c r="DW250" s="49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</row>
    <row r="251" spans="1:138" ht="14.25">
      <c r="A251" s="31"/>
      <c r="B251" s="55"/>
      <c r="C251" s="55"/>
      <c r="D251" s="56"/>
      <c r="E251" s="31"/>
      <c r="F251" s="31"/>
      <c r="G251" s="31"/>
      <c r="H251" s="31"/>
      <c r="I251" s="31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7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62"/>
      <c r="DT251" s="31"/>
      <c r="DU251" s="49"/>
      <c r="DV251" s="50"/>
      <c r="DW251" s="49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</row>
    <row r="252" spans="1:138" ht="14.25">
      <c r="A252" s="31"/>
      <c r="B252" s="55"/>
      <c r="C252" s="55"/>
      <c r="D252" s="56"/>
      <c r="E252" s="31"/>
      <c r="F252" s="31"/>
      <c r="G252" s="31"/>
      <c r="H252" s="31"/>
      <c r="I252" s="31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7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62"/>
      <c r="DT252" s="31"/>
      <c r="DU252" s="49"/>
      <c r="DV252" s="50"/>
      <c r="DW252" s="49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</row>
    <row r="253" spans="1:138" ht="14.25">
      <c r="A253" s="31"/>
      <c r="B253" s="55"/>
      <c r="C253" s="55"/>
      <c r="D253" s="56"/>
      <c r="E253" s="31"/>
      <c r="F253" s="31"/>
      <c r="G253" s="31"/>
      <c r="H253" s="31"/>
      <c r="I253" s="31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7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62"/>
      <c r="DT253" s="31"/>
      <c r="DU253" s="49"/>
      <c r="DV253" s="50"/>
      <c r="DW253" s="49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</row>
    <row r="254" spans="1:138" ht="14.25">
      <c r="A254" s="31"/>
      <c r="B254" s="55"/>
      <c r="C254" s="55"/>
      <c r="D254" s="56"/>
      <c r="E254" s="31"/>
      <c r="F254" s="31"/>
      <c r="G254" s="31"/>
      <c r="H254" s="31"/>
      <c r="I254" s="31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7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62"/>
      <c r="DT254" s="31"/>
      <c r="DU254" s="49"/>
      <c r="DV254" s="50"/>
      <c r="DW254" s="49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</row>
    <row r="255" spans="1:138" ht="14.25">
      <c r="A255" s="31"/>
      <c r="B255" s="55"/>
      <c r="C255" s="55"/>
      <c r="D255" s="56"/>
      <c r="E255" s="31"/>
      <c r="F255" s="31"/>
      <c r="G255" s="31"/>
      <c r="H255" s="31"/>
      <c r="I255" s="31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7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62"/>
      <c r="DT255" s="31"/>
      <c r="DU255" s="49"/>
      <c r="DV255" s="50"/>
      <c r="DW255" s="49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</row>
    <row r="256" spans="1:138" ht="14.25">
      <c r="A256" s="31"/>
      <c r="B256" s="55"/>
      <c r="C256" s="55"/>
      <c r="D256" s="56"/>
      <c r="E256" s="31"/>
      <c r="F256" s="31"/>
      <c r="G256" s="31"/>
      <c r="H256" s="31"/>
      <c r="I256" s="31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7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62"/>
      <c r="DT256" s="31"/>
      <c r="DU256" s="49"/>
      <c r="DV256" s="50"/>
      <c r="DW256" s="49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</row>
    <row r="257" spans="1:138" ht="14.25">
      <c r="A257" s="31"/>
      <c r="B257" s="55"/>
      <c r="C257" s="55"/>
      <c r="D257" s="56"/>
      <c r="E257" s="31"/>
      <c r="F257" s="31"/>
      <c r="G257" s="31"/>
      <c r="H257" s="31"/>
      <c r="I257" s="31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7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62"/>
      <c r="DT257" s="31"/>
      <c r="DU257" s="49"/>
      <c r="DV257" s="50"/>
      <c r="DW257" s="49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</row>
    <row r="258" spans="1:138" ht="14.25">
      <c r="A258" s="31"/>
      <c r="B258" s="55"/>
      <c r="C258" s="55"/>
      <c r="D258" s="56"/>
      <c r="E258" s="31"/>
      <c r="F258" s="31"/>
      <c r="G258" s="31"/>
      <c r="H258" s="31"/>
      <c r="I258" s="31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7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62"/>
      <c r="DT258" s="31"/>
      <c r="DU258" s="49"/>
      <c r="DV258" s="50"/>
      <c r="DW258" s="49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</row>
    <row r="259" spans="1:138" ht="14.25">
      <c r="A259" s="31"/>
      <c r="B259" s="55"/>
      <c r="C259" s="55"/>
      <c r="D259" s="56"/>
      <c r="E259" s="31"/>
      <c r="F259" s="31"/>
      <c r="G259" s="31"/>
      <c r="H259" s="31"/>
      <c r="I259" s="31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7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62"/>
      <c r="DT259" s="31"/>
      <c r="DU259" s="49"/>
      <c r="DV259" s="50"/>
      <c r="DW259" s="49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</row>
    <row r="260" spans="1:138" ht="14.25">
      <c r="A260" s="31"/>
      <c r="B260" s="55"/>
      <c r="C260" s="55"/>
      <c r="D260" s="56"/>
      <c r="E260" s="31"/>
      <c r="F260" s="31"/>
      <c r="G260" s="31"/>
      <c r="H260" s="31"/>
      <c r="I260" s="31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7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62"/>
      <c r="DT260" s="31"/>
      <c r="DU260" s="49"/>
      <c r="DV260" s="50"/>
      <c r="DW260" s="49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</row>
    <row r="261" spans="1:138" ht="14.25">
      <c r="A261" s="31"/>
      <c r="B261" s="55"/>
      <c r="C261" s="55"/>
      <c r="D261" s="56"/>
      <c r="E261" s="31"/>
      <c r="F261" s="31"/>
      <c r="G261" s="31"/>
      <c r="H261" s="31"/>
      <c r="I261" s="31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7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62"/>
      <c r="DT261" s="31"/>
      <c r="DU261" s="49"/>
      <c r="DV261" s="50"/>
      <c r="DW261" s="49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</row>
    <row r="262" spans="1:138" ht="14.25">
      <c r="A262" s="31"/>
      <c r="B262" s="55"/>
      <c r="C262" s="55"/>
      <c r="D262" s="56"/>
      <c r="E262" s="31"/>
      <c r="F262" s="31"/>
      <c r="G262" s="31"/>
      <c r="H262" s="31"/>
      <c r="I262" s="31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7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62"/>
      <c r="DT262" s="31"/>
      <c r="DU262" s="49"/>
      <c r="DV262" s="50"/>
      <c r="DW262" s="49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</row>
    <row r="263" spans="1:138" ht="14.25">
      <c r="A263" s="31"/>
      <c r="B263" s="55"/>
      <c r="C263" s="55"/>
      <c r="D263" s="56"/>
      <c r="E263" s="31"/>
      <c r="F263" s="31"/>
      <c r="G263" s="31"/>
      <c r="H263" s="31"/>
      <c r="I263" s="31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7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62"/>
      <c r="DT263" s="31"/>
      <c r="DU263" s="49"/>
      <c r="DV263" s="50"/>
      <c r="DW263" s="49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</row>
    <row r="264" spans="1:138" ht="14.25">
      <c r="A264" s="31"/>
      <c r="B264" s="55"/>
      <c r="C264" s="55"/>
      <c r="D264" s="56"/>
      <c r="E264" s="31"/>
      <c r="F264" s="31"/>
      <c r="G264" s="31"/>
      <c r="H264" s="31"/>
      <c r="I264" s="31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7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62"/>
      <c r="DT264" s="31"/>
      <c r="DU264" s="49"/>
      <c r="DV264" s="50"/>
      <c r="DW264" s="49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</row>
    <row r="265" spans="1:138" ht="14.25">
      <c r="A265" s="31"/>
      <c r="B265" s="55"/>
      <c r="C265" s="55"/>
      <c r="D265" s="56"/>
      <c r="E265" s="31"/>
      <c r="F265" s="31"/>
      <c r="G265" s="31"/>
      <c r="H265" s="31"/>
      <c r="I265" s="31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7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62"/>
      <c r="DT265" s="31"/>
      <c r="DU265" s="49"/>
      <c r="DV265" s="50"/>
      <c r="DW265" s="49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</row>
    <row r="266" spans="1:138" ht="14.25">
      <c r="A266" s="31"/>
      <c r="B266" s="55"/>
      <c r="C266" s="55"/>
      <c r="D266" s="56"/>
      <c r="E266" s="31"/>
      <c r="F266" s="31"/>
      <c r="G266" s="31"/>
      <c r="H266" s="31"/>
      <c r="I266" s="31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7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62"/>
      <c r="DT266" s="31"/>
      <c r="DU266" s="49"/>
      <c r="DV266" s="50"/>
      <c r="DW266" s="49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</row>
    <row r="267" spans="1:138" ht="14.25">
      <c r="A267" s="31"/>
      <c r="B267" s="55"/>
      <c r="C267" s="55"/>
      <c r="D267" s="56"/>
      <c r="E267" s="31"/>
      <c r="F267" s="31"/>
      <c r="G267" s="31"/>
      <c r="H267" s="31"/>
      <c r="I267" s="31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7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62"/>
      <c r="DT267" s="31"/>
      <c r="DU267" s="49"/>
      <c r="DV267" s="50"/>
      <c r="DW267" s="49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</row>
    <row r="268" spans="1:138" ht="14.25">
      <c r="A268" s="31"/>
      <c r="B268" s="55"/>
      <c r="C268" s="55"/>
      <c r="D268" s="56"/>
      <c r="E268" s="31"/>
      <c r="F268" s="31"/>
      <c r="G268" s="31"/>
      <c r="H268" s="31"/>
      <c r="I268" s="31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7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62"/>
      <c r="DT268" s="31"/>
      <c r="DU268" s="49"/>
      <c r="DV268" s="50"/>
      <c r="DW268" s="49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</row>
    <row r="269" spans="1:138" ht="14.25">
      <c r="A269" s="31"/>
      <c r="B269" s="55"/>
      <c r="C269" s="55"/>
      <c r="D269" s="56"/>
      <c r="E269" s="31"/>
      <c r="F269" s="31"/>
      <c r="G269" s="31"/>
      <c r="H269" s="31"/>
      <c r="I269" s="31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7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62"/>
      <c r="DT269" s="31"/>
      <c r="DU269" s="49"/>
      <c r="DV269" s="50"/>
      <c r="DW269" s="49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</row>
    <row r="270" spans="1:138" ht="14.25">
      <c r="A270" s="31"/>
      <c r="B270" s="55"/>
      <c r="C270" s="55"/>
      <c r="D270" s="56"/>
      <c r="E270" s="31"/>
      <c r="F270" s="31"/>
      <c r="G270" s="31"/>
      <c r="H270" s="31"/>
      <c r="I270" s="31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7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62"/>
      <c r="DT270" s="31"/>
      <c r="DU270" s="49"/>
      <c r="DV270" s="50"/>
      <c r="DW270" s="49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</row>
    <row r="271" spans="1:138" ht="14.25">
      <c r="A271" s="31"/>
      <c r="B271" s="55"/>
      <c r="C271" s="55"/>
      <c r="D271" s="56"/>
      <c r="E271" s="31"/>
      <c r="F271" s="31"/>
      <c r="G271" s="31"/>
      <c r="H271" s="31"/>
      <c r="I271" s="31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7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62"/>
      <c r="DT271" s="31"/>
      <c r="DU271" s="49"/>
      <c r="DV271" s="50"/>
      <c r="DW271" s="49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</row>
    <row r="272" spans="1:138" ht="14.25">
      <c r="A272" s="31"/>
      <c r="B272" s="55"/>
      <c r="C272" s="55"/>
      <c r="D272" s="56"/>
      <c r="E272" s="31"/>
      <c r="F272" s="31"/>
      <c r="G272" s="31"/>
      <c r="H272" s="31"/>
      <c r="I272" s="31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7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62"/>
      <c r="DT272" s="31"/>
      <c r="DU272" s="49"/>
      <c r="DV272" s="50"/>
      <c r="DW272" s="49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</row>
    <row r="273" spans="1:138" ht="14.25">
      <c r="A273" s="31"/>
      <c r="B273" s="55"/>
      <c r="C273" s="55"/>
      <c r="D273" s="56"/>
      <c r="E273" s="31"/>
      <c r="F273" s="31"/>
      <c r="G273" s="31"/>
      <c r="H273" s="31"/>
      <c r="I273" s="31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7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62"/>
      <c r="DT273" s="31"/>
      <c r="DU273" s="49"/>
      <c r="DV273" s="50"/>
      <c r="DW273" s="49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</row>
    <row r="274" spans="1:138" ht="14.25">
      <c r="A274" s="31"/>
      <c r="B274" s="55"/>
      <c r="C274" s="55"/>
      <c r="D274" s="56"/>
      <c r="E274" s="31"/>
      <c r="F274" s="31"/>
      <c r="G274" s="31"/>
      <c r="H274" s="31"/>
      <c r="I274" s="31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7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62"/>
      <c r="DT274" s="31"/>
      <c r="DU274" s="49"/>
      <c r="DV274" s="50"/>
      <c r="DW274" s="49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</row>
    <row r="275" spans="1:138" ht="14.25">
      <c r="A275" s="31"/>
      <c r="B275" s="55"/>
      <c r="C275" s="55"/>
      <c r="D275" s="56"/>
      <c r="E275" s="31"/>
      <c r="F275" s="31"/>
      <c r="G275" s="31"/>
      <c r="H275" s="31"/>
      <c r="I275" s="31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7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62"/>
      <c r="DT275" s="31"/>
      <c r="DU275" s="49"/>
      <c r="DV275" s="50"/>
      <c r="DW275" s="49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</row>
    <row r="276" spans="1:138" ht="14.25">
      <c r="A276" s="31"/>
      <c r="B276" s="55"/>
      <c r="C276" s="55"/>
      <c r="D276" s="56"/>
      <c r="E276" s="31"/>
      <c r="F276" s="31"/>
      <c r="G276" s="31"/>
      <c r="H276" s="31"/>
      <c r="I276" s="31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7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62"/>
      <c r="DT276" s="31"/>
      <c r="DU276" s="49"/>
      <c r="DV276" s="50"/>
      <c r="DW276" s="49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</row>
    <row r="277" spans="1:138" ht="14.25">
      <c r="A277" s="31"/>
      <c r="B277" s="55"/>
      <c r="C277" s="55"/>
      <c r="D277" s="56"/>
      <c r="E277" s="31"/>
      <c r="F277" s="31"/>
      <c r="G277" s="31"/>
      <c r="H277" s="31"/>
      <c r="I277" s="31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7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62"/>
      <c r="DT277" s="31"/>
      <c r="DU277" s="49"/>
      <c r="DV277" s="50"/>
      <c r="DW277" s="49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</row>
    <row r="278" spans="1:138" ht="14.25">
      <c r="A278" s="31"/>
      <c r="B278" s="55"/>
      <c r="C278" s="55"/>
      <c r="D278" s="56"/>
      <c r="E278" s="31"/>
      <c r="F278" s="31"/>
      <c r="G278" s="31"/>
      <c r="H278" s="31"/>
      <c r="I278" s="31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7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62"/>
      <c r="DT278" s="31"/>
      <c r="DU278" s="49"/>
      <c r="DV278" s="50"/>
      <c r="DW278" s="49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</row>
    <row r="279" spans="1:138" ht="14.25">
      <c r="A279" s="31"/>
      <c r="B279" s="55"/>
      <c r="C279" s="55"/>
      <c r="D279" s="56"/>
      <c r="E279" s="31"/>
      <c r="F279" s="31"/>
      <c r="G279" s="31"/>
      <c r="H279" s="31"/>
      <c r="I279" s="31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7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62"/>
      <c r="DT279" s="31"/>
      <c r="DU279" s="49"/>
      <c r="DV279" s="50"/>
      <c r="DW279" s="49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</row>
    <row r="280" spans="1:138" ht="14.25">
      <c r="A280" s="31"/>
      <c r="B280" s="55"/>
      <c r="C280" s="55"/>
      <c r="D280" s="56"/>
      <c r="E280" s="31"/>
      <c r="F280" s="31"/>
      <c r="G280" s="31"/>
      <c r="H280" s="31"/>
      <c r="I280" s="31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7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62"/>
      <c r="DT280" s="31"/>
      <c r="DU280" s="49"/>
      <c r="DV280" s="50"/>
      <c r="DW280" s="49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</row>
    <row r="281" spans="1:138" ht="14.25">
      <c r="A281" s="31"/>
      <c r="B281" s="55"/>
      <c r="C281" s="55"/>
      <c r="D281" s="56"/>
      <c r="E281" s="31"/>
      <c r="F281" s="31"/>
      <c r="G281" s="31"/>
      <c r="H281" s="31"/>
      <c r="I281" s="31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7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62"/>
      <c r="DT281" s="31"/>
      <c r="DU281" s="49"/>
      <c r="DV281" s="50"/>
      <c r="DW281" s="49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</row>
    <row r="282" spans="1:138" ht="14.25">
      <c r="A282" s="31"/>
      <c r="B282" s="55"/>
      <c r="C282" s="55"/>
      <c r="D282" s="56"/>
      <c r="E282" s="31"/>
      <c r="F282" s="31"/>
      <c r="G282" s="31"/>
      <c r="H282" s="31"/>
      <c r="I282" s="31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7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62"/>
      <c r="DT282" s="31"/>
      <c r="DU282" s="49"/>
      <c r="DV282" s="50"/>
      <c r="DW282" s="49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</row>
    <row r="283" spans="1:138" ht="14.25">
      <c r="A283" s="31"/>
      <c r="B283" s="55"/>
      <c r="C283" s="55"/>
      <c r="D283" s="56"/>
      <c r="E283" s="31"/>
      <c r="F283" s="31"/>
      <c r="G283" s="31"/>
      <c r="H283" s="31"/>
      <c r="I283" s="31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7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62"/>
      <c r="DT283" s="31"/>
      <c r="DU283" s="49"/>
      <c r="DV283" s="50"/>
      <c r="DW283" s="49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</row>
    <row r="284" spans="1:138" ht="14.25">
      <c r="A284" s="31"/>
      <c r="B284" s="55"/>
      <c r="C284" s="55"/>
      <c r="D284" s="56"/>
      <c r="E284" s="31"/>
      <c r="F284" s="31"/>
      <c r="G284" s="31"/>
      <c r="H284" s="31"/>
      <c r="I284" s="31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7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62"/>
      <c r="DT284" s="31"/>
      <c r="DU284" s="49"/>
      <c r="DV284" s="50"/>
      <c r="DW284" s="49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</row>
    <row r="285" spans="1:138" ht="14.25">
      <c r="A285" s="31"/>
      <c r="B285" s="55"/>
      <c r="C285" s="55"/>
      <c r="D285" s="56"/>
      <c r="E285" s="31"/>
      <c r="F285" s="31"/>
      <c r="G285" s="31"/>
      <c r="H285" s="31"/>
      <c r="I285" s="31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7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62"/>
      <c r="DT285" s="31"/>
      <c r="DU285" s="49"/>
      <c r="DV285" s="50"/>
      <c r="DW285" s="49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</row>
    <row r="286" spans="1:138" ht="14.25">
      <c r="A286" s="31"/>
      <c r="B286" s="55"/>
      <c r="C286" s="55"/>
      <c r="D286" s="56"/>
      <c r="E286" s="31"/>
      <c r="F286" s="31"/>
      <c r="G286" s="31"/>
      <c r="H286" s="31"/>
      <c r="I286" s="31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7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62"/>
      <c r="DT286" s="31"/>
      <c r="DU286" s="49"/>
      <c r="DV286" s="50"/>
      <c r="DW286" s="49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</row>
    <row r="287" spans="1:138" ht="14.25">
      <c r="A287" s="31"/>
      <c r="B287" s="55"/>
      <c r="C287" s="55"/>
      <c r="D287" s="56"/>
      <c r="E287" s="31"/>
      <c r="F287" s="31"/>
      <c r="G287" s="31"/>
      <c r="H287" s="31"/>
      <c r="I287" s="31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7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62"/>
      <c r="DT287" s="31"/>
      <c r="DU287" s="49"/>
      <c r="DV287" s="50"/>
      <c r="DW287" s="49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</row>
    <row r="288" spans="1:138" ht="14.25">
      <c r="A288" s="31"/>
      <c r="B288" s="55"/>
      <c r="C288" s="55"/>
      <c r="D288" s="56"/>
      <c r="E288" s="31"/>
      <c r="F288" s="31"/>
      <c r="G288" s="31"/>
      <c r="H288" s="31"/>
      <c r="I288" s="31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7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62"/>
      <c r="DT288" s="31"/>
      <c r="DU288" s="49"/>
      <c r="DV288" s="50"/>
      <c r="DW288" s="49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</row>
    <row r="289" spans="1:138" ht="14.25">
      <c r="A289" s="31"/>
      <c r="B289" s="55"/>
      <c r="C289" s="55"/>
      <c r="D289" s="56"/>
      <c r="E289" s="31"/>
      <c r="F289" s="31"/>
      <c r="G289" s="31"/>
      <c r="H289" s="31"/>
      <c r="I289" s="31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7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62"/>
      <c r="DT289" s="31"/>
      <c r="DU289" s="49"/>
      <c r="DV289" s="50"/>
      <c r="DW289" s="49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</row>
    <row r="290" spans="1:138" ht="14.25">
      <c r="A290" s="31"/>
      <c r="B290" s="55"/>
      <c r="C290" s="55"/>
      <c r="D290" s="56"/>
      <c r="E290" s="31"/>
      <c r="F290" s="31"/>
      <c r="G290" s="31"/>
      <c r="H290" s="31"/>
      <c r="I290" s="31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7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48"/>
      <c r="DM290" s="48"/>
      <c r="DN290" s="48"/>
      <c r="DO290" s="48"/>
      <c r="DP290" s="48"/>
      <c r="DQ290" s="48"/>
      <c r="DR290" s="48"/>
      <c r="DS290" s="62"/>
      <c r="DT290" s="31"/>
      <c r="DU290" s="49"/>
      <c r="DV290" s="50"/>
      <c r="DW290" s="49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</row>
    <row r="291" spans="1:138" ht="14.25">
      <c r="A291" s="31"/>
      <c r="B291" s="55"/>
      <c r="C291" s="55"/>
      <c r="D291" s="56"/>
      <c r="E291" s="31"/>
      <c r="F291" s="31"/>
      <c r="G291" s="31"/>
      <c r="H291" s="31"/>
      <c r="I291" s="31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7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  <c r="DL291" s="48"/>
      <c r="DM291" s="48"/>
      <c r="DN291" s="48"/>
      <c r="DO291" s="48"/>
      <c r="DP291" s="48"/>
      <c r="DQ291" s="48"/>
      <c r="DR291" s="48"/>
      <c r="DS291" s="62"/>
      <c r="DT291" s="31"/>
      <c r="DU291" s="49"/>
      <c r="DV291" s="50"/>
      <c r="DW291" s="49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</row>
    <row r="292" spans="1:138" ht="14.25">
      <c r="A292" s="31"/>
      <c r="B292" s="55"/>
      <c r="C292" s="55"/>
      <c r="D292" s="56"/>
      <c r="E292" s="31"/>
      <c r="F292" s="31"/>
      <c r="G292" s="31"/>
      <c r="H292" s="31"/>
      <c r="I292" s="31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7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62"/>
      <c r="DT292" s="31"/>
      <c r="DU292" s="49"/>
      <c r="DV292" s="50"/>
      <c r="DW292" s="49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</row>
    <row r="293" spans="1:138" ht="14.25">
      <c r="A293" s="31"/>
      <c r="B293" s="55"/>
      <c r="C293" s="55"/>
      <c r="D293" s="56"/>
      <c r="E293" s="31"/>
      <c r="F293" s="31"/>
      <c r="G293" s="31"/>
      <c r="H293" s="31"/>
      <c r="I293" s="31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7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48"/>
      <c r="DR293" s="48"/>
      <c r="DS293" s="62"/>
      <c r="DT293" s="31"/>
      <c r="DU293" s="49"/>
      <c r="DV293" s="50"/>
      <c r="DW293" s="49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</row>
    <row r="294" spans="1:138" ht="14.25">
      <c r="A294" s="31"/>
      <c r="B294" s="55"/>
      <c r="C294" s="55"/>
      <c r="D294" s="56"/>
      <c r="E294" s="31"/>
      <c r="F294" s="31"/>
      <c r="G294" s="31"/>
      <c r="H294" s="31"/>
      <c r="I294" s="31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7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  <c r="DL294" s="48"/>
      <c r="DM294" s="48"/>
      <c r="DN294" s="48"/>
      <c r="DO294" s="48"/>
      <c r="DP294" s="48"/>
      <c r="DQ294" s="48"/>
      <c r="DR294" s="48"/>
      <c r="DS294" s="62"/>
      <c r="DT294" s="31"/>
      <c r="DU294" s="49"/>
      <c r="DV294" s="50"/>
      <c r="DW294" s="49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</row>
    <row r="295" spans="1:138" ht="14.25">
      <c r="A295" s="31"/>
      <c r="B295" s="55"/>
      <c r="C295" s="55"/>
      <c r="D295" s="56"/>
      <c r="E295" s="31"/>
      <c r="F295" s="31"/>
      <c r="G295" s="31"/>
      <c r="H295" s="31"/>
      <c r="I295" s="31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7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48"/>
      <c r="DR295" s="48"/>
      <c r="DS295" s="62"/>
      <c r="DT295" s="31"/>
      <c r="DU295" s="49"/>
      <c r="DV295" s="50"/>
      <c r="DW295" s="49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</row>
    <row r="296" spans="1:138" ht="14.25">
      <c r="A296" s="31"/>
      <c r="B296" s="55"/>
      <c r="C296" s="55"/>
      <c r="D296" s="56"/>
      <c r="E296" s="31"/>
      <c r="F296" s="31"/>
      <c r="G296" s="31"/>
      <c r="H296" s="31"/>
      <c r="I296" s="31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7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62"/>
      <c r="DT296" s="31"/>
      <c r="DU296" s="49"/>
      <c r="DV296" s="50"/>
      <c r="DW296" s="49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</row>
    <row r="297" spans="1:138" ht="14.25">
      <c r="A297" s="31"/>
      <c r="B297" s="55"/>
      <c r="C297" s="55"/>
      <c r="D297" s="56"/>
      <c r="E297" s="31"/>
      <c r="F297" s="31"/>
      <c r="G297" s="31"/>
      <c r="H297" s="31"/>
      <c r="I297" s="31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7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48"/>
      <c r="DM297" s="48"/>
      <c r="DN297" s="48"/>
      <c r="DO297" s="48"/>
      <c r="DP297" s="48"/>
      <c r="DQ297" s="48"/>
      <c r="DR297" s="48"/>
      <c r="DS297" s="62"/>
      <c r="DT297" s="31"/>
      <c r="DU297" s="49"/>
      <c r="DV297" s="50"/>
      <c r="DW297" s="49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</row>
    <row r="298" spans="1:138" ht="14.25">
      <c r="A298" s="31"/>
      <c r="B298" s="55"/>
      <c r="C298" s="55"/>
      <c r="D298" s="56"/>
      <c r="E298" s="31"/>
      <c r="F298" s="31"/>
      <c r="G298" s="31"/>
      <c r="H298" s="31"/>
      <c r="I298" s="31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7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62"/>
      <c r="DT298" s="31"/>
      <c r="DU298" s="49"/>
      <c r="DV298" s="50"/>
      <c r="DW298" s="49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</row>
    <row r="299" spans="1:138" ht="14.25">
      <c r="A299" s="31"/>
      <c r="B299" s="55"/>
      <c r="C299" s="55"/>
      <c r="D299" s="56"/>
      <c r="E299" s="31"/>
      <c r="F299" s="31"/>
      <c r="G299" s="31"/>
      <c r="H299" s="31"/>
      <c r="I299" s="31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7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  <c r="DL299" s="48"/>
      <c r="DM299" s="48"/>
      <c r="DN299" s="48"/>
      <c r="DO299" s="48"/>
      <c r="DP299" s="48"/>
      <c r="DQ299" s="48"/>
      <c r="DR299" s="48"/>
      <c r="DS299" s="62"/>
      <c r="DT299" s="31"/>
      <c r="DU299" s="49"/>
      <c r="DV299" s="50"/>
      <c r="DW299" s="49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</row>
    <row r="300" spans="1:138" ht="14.25">
      <c r="A300" s="31"/>
      <c r="B300" s="55"/>
      <c r="C300" s="55"/>
      <c r="D300" s="56"/>
      <c r="E300" s="31"/>
      <c r="F300" s="31"/>
      <c r="G300" s="31"/>
      <c r="H300" s="31"/>
      <c r="I300" s="31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7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48"/>
      <c r="DM300" s="48"/>
      <c r="DN300" s="48"/>
      <c r="DO300" s="48"/>
      <c r="DP300" s="48"/>
      <c r="DQ300" s="48"/>
      <c r="DR300" s="48"/>
      <c r="DS300" s="62"/>
      <c r="DT300" s="31"/>
      <c r="DU300" s="49"/>
      <c r="DV300" s="50"/>
      <c r="DW300" s="49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</row>
    <row r="301" spans="1:138" ht="14.25">
      <c r="A301" s="31"/>
      <c r="B301" s="55"/>
      <c r="C301" s="55"/>
      <c r="D301" s="56"/>
      <c r="E301" s="31"/>
      <c r="F301" s="31"/>
      <c r="G301" s="31"/>
      <c r="H301" s="31"/>
      <c r="I301" s="31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7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  <c r="DS301" s="62"/>
      <c r="DT301" s="31"/>
      <c r="DU301" s="49"/>
      <c r="DV301" s="50"/>
      <c r="DW301" s="49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</row>
    <row r="302" spans="1:138" ht="14.25">
      <c r="A302" s="31"/>
      <c r="B302" s="55"/>
      <c r="C302" s="55"/>
      <c r="D302" s="56"/>
      <c r="E302" s="31"/>
      <c r="F302" s="31"/>
      <c r="G302" s="31"/>
      <c r="H302" s="31"/>
      <c r="I302" s="31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7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  <c r="DL302" s="48"/>
      <c r="DM302" s="48"/>
      <c r="DN302" s="48"/>
      <c r="DO302" s="48"/>
      <c r="DP302" s="48"/>
      <c r="DQ302" s="48"/>
      <c r="DR302" s="48"/>
      <c r="DS302" s="62"/>
      <c r="DT302" s="31"/>
      <c r="DU302" s="49"/>
      <c r="DV302" s="50"/>
      <c r="DW302" s="49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</row>
    <row r="303" spans="1:138" ht="14.25">
      <c r="A303" s="31"/>
      <c r="B303" s="55"/>
      <c r="C303" s="55"/>
      <c r="D303" s="56"/>
      <c r="E303" s="31"/>
      <c r="F303" s="31"/>
      <c r="G303" s="31"/>
      <c r="H303" s="31"/>
      <c r="I303" s="31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7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48"/>
      <c r="DM303" s="48"/>
      <c r="DN303" s="48"/>
      <c r="DO303" s="48"/>
      <c r="DP303" s="48"/>
      <c r="DQ303" s="48"/>
      <c r="DR303" s="48"/>
      <c r="DS303" s="62"/>
      <c r="DT303" s="31"/>
      <c r="DU303" s="49"/>
      <c r="DV303" s="50"/>
      <c r="DW303" s="49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</row>
    <row r="304" spans="1:138" ht="14.25">
      <c r="A304" s="31"/>
      <c r="B304" s="55"/>
      <c r="C304" s="55"/>
      <c r="D304" s="56"/>
      <c r="E304" s="31"/>
      <c r="F304" s="31"/>
      <c r="G304" s="31"/>
      <c r="H304" s="31"/>
      <c r="I304" s="31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7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  <c r="DL304" s="48"/>
      <c r="DM304" s="48"/>
      <c r="DN304" s="48"/>
      <c r="DO304" s="48"/>
      <c r="DP304" s="48"/>
      <c r="DQ304" s="48"/>
      <c r="DR304" s="48"/>
      <c r="DS304" s="62"/>
      <c r="DT304" s="31"/>
      <c r="DU304" s="49"/>
      <c r="DV304" s="50"/>
      <c r="DW304" s="49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</row>
    <row r="305" spans="1:138" ht="14.25">
      <c r="A305" s="31"/>
      <c r="B305" s="55"/>
      <c r="C305" s="55"/>
      <c r="D305" s="56"/>
      <c r="E305" s="31"/>
      <c r="F305" s="31"/>
      <c r="G305" s="31"/>
      <c r="H305" s="31"/>
      <c r="I305" s="31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7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48"/>
      <c r="DM305" s="48"/>
      <c r="DN305" s="48"/>
      <c r="DO305" s="48"/>
      <c r="DP305" s="48"/>
      <c r="DQ305" s="48"/>
      <c r="DR305" s="48"/>
      <c r="DS305" s="62"/>
      <c r="DT305" s="31"/>
      <c r="DU305" s="49"/>
      <c r="DV305" s="50"/>
      <c r="DW305" s="49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</row>
    <row r="306" spans="1:138" ht="14.25">
      <c r="A306" s="31"/>
      <c r="B306" s="55"/>
      <c r="C306" s="55"/>
      <c r="D306" s="56"/>
      <c r="E306" s="31"/>
      <c r="F306" s="31"/>
      <c r="G306" s="31"/>
      <c r="H306" s="31"/>
      <c r="I306" s="31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7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  <c r="DL306" s="48"/>
      <c r="DM306" s="48"/>
      <c r="DN306" s="48"/>
      <c r="DO306" s="48"/>
      <c r="DP306" s="48"/>
      <c r="DQ306" s="48"/>
      <c r="DR306" s="48"/>
      <c r="DS306" s="62"/>
      <c r="DT306" s="31"/>
      <c r="DU306" s="49"/>
      <c r="DV306" s="50"/>
      <c r="DW306" s="49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</row>
    <row r="307" spans="1:138" ht="14.25">
      <c r="A307" s="31"/>
      <c r="B307" s="55"/>
      <c r="C307" s="55"/>
      <c r="D307" s="56"/>
      <c r="E307" s="31"/>
      <c r="F307" s="31"/>
      <c r="G307" s="31"/>
      <c r="H307" s="31"/>
      <c r="I307" s="31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7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  <c r="DL307" s="48"/>
      <c r="DM307" s="48"/>
      <c r="DN307" s="48"/>
      <c r="DO307" s="48"/>
      <c r="DP307" s="48"/>
      <c r="DQ307" s="48"/>
      <c r="DR307" s="48"/>
      <c r="DS307" s="62"/>
      <c r="DT307" s="31"/>
      <c r="DU307" s="49"/>
      <c r="DV307" s="50"/>
      <c r="DW307" s="49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</row>
    <row r="308" spans="1:138" ht="14.25">
      <c r="A308" s="31"/>
      <c r="B308" s="55"/>
      <c r="C308" s="55"/>
      <c r="D308" s="56"/>
      <c r="E308" s="31"/>
      <c r="F308" s="31"/>
      <c r="G308" s="31"/>
      <c r="H308" s="31"/>
      <c r="I308" s="31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7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  <c r="DL308" s="48"/>
      <c r="DM308" s="48"/>
      <c r="DN308" s="48"/>
      <c r="DO308" s="48"/>
      <c r="DP308" s="48"/>
      <c r="DQ308" s="48"/>
      <c r="DR308" s="48"/>
      <c r="DS308" s="62"/>
      <c r="DT308" s="31"/>
      <c r="DU308" s="49"/>
      <c r="DV308" s="50"/>
      <c r="DW308" s="49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</row>
    <row r="309" spans="1:138" ht="14.25">
      <c r="A309" s="31"/>
      <c r="B309" s="55"/>
      <c r="C309" s="55"/>
      <c r="D309" s="56"/>
      <c r="E309" s="31"/>
      <c r="F309" s="31"/>
      <c r="G309" s="31"/>
      <c r="H309" s="31"/>
      <c r="I309" s="31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7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  <c r="DL309" s="48"/>
      <c r="DM309" s="48"/>
      <c r="DN309" s="48"/>
      <c r="DO309" s="48"/>
      <c r="DP309" s="48"/>
      <c r="DQ309" s="48"/>
      <c r="DR309" s="48"/>
      <c r="DS309" s="62"/>
      <c r="DT309" s="31"/>
      <c r="DU309" s="49"/>
      <c r="DV309" s="50"/>
      <c r="DW309" s="49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</row>
    <row r="310" spans="1:138" ht="14.25">
      <c r="A310" s="31"/>
      <c r="B310" s="55"/>
      <c r="C310" s="55"/>
      <c r="D310" s="56"/>
      <c r="E310" s="31"/>
      <c r="F310" s="31"/>
      <c r="G310" s="31"/>
      <c r="H310" s="31"/>
      <c r="I310" s="31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7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  <c r="DL310" s="48"/>
      <c r="DM310" s="48"/>
      <c r="DN310" s="48"/>
      <c r="DO310" s="48"/>
      <c r="DP310" s="48"/>
      <c r="DQ310" s="48"/>
      <c r="DR310" s="48"/>
      <c r="DS310" s="62"/>
      <c r="DT310" s="31"/>
      <c r="DU310" s="49"/>
      <c r="DV310" s="50"/>
      <c r="DW310" s="49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</row>
    <row r="311" spans="1:138" ht="14.25">
      <c r="A311" s="31"/>
      <c r="B311" s="55"/>
      <c r="C311" s="55"/>
      <c r="D311" s="56"/>
      <c r="E311" s="31"/>
      <c r="F311" s="31"/>
      <c r="G311" s="31"/>
      <c r="H311" s="31"/>
      <c r="I311" s="31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7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  <c r="DL311" s="48"/>
      <c r="DM311" s="48"/>
      <c r="DN311" s="48"/>
      <c r="DO311" s="48"/>
      <c r="DP311" s="48"/>
      <c r="DQ311" s="48"/>
      <c r="DR311" s="48"/>
      <c r="DS311" s="62"/>
      <c r="DT311" s="31"/>
      <c r="DU311" s="49"/>
      <c r="DV311" s="50"/>
      <c r="DW311" s="49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</row>
    <row r="312" spans="1:138" ht="14.25">
      <c r="A312" s="31"/>
      <c r="B312" s="55"/>
      <c r="C312" s="55"/>
      <c r="D312" s="56"/>
      <c r="E312" s="31"/>
      <c r="F312" s="31"/>
      <c r="G312" s="31"/>
      <c r="H312" s="31"/>
      <c r="I312" s="31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7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  <c r="DL312" s="48"/>
      <c r="DM312" s="48"/>
      <c r="DN312" s="48"/>
      <c r="DO312" s="48"/>
      <c r="DP312" s="48"/>
      <c r="DQ312" s="48"/>
      <c r="DR312" s="48"/>
      <c r="DS312" s="62"/>
      <c r="DT312" s="31"/>
      <c r="DU312" s="49"/>
      <c r="DV312" s="50"/>
      <c r="DW312" s="49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</row>
    <row r="313" spans="1:138" ht="14.25">
      <c r="A313" s="31"/>
      <c r="B313" s="55"/>
      <c r="C313" s="55"/>
      <c r="D313" s="56"/>
      <c r="E313" s="31"/>
      <c r="F313" s="31"/>
      <c r="G313" s="31"/>
      <c r="H313" s="31"/>
      <c r="I313" s="31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7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  <c r="DL313" s="48"/>
      <c r="DM313" s="48"/>
      <c r="DN313" s="48"/>
      <c r="DO313" s="48"/>
      <c r="DP313" s="48"/>
      <c r="DQ313" s="48"/>
      <c r="DR313" s="48"/>
      <c r="DS313" s="62"/>
      <c r="DT313" s="31"/>
      <c r="DU313" s="49"/>
      <c r="DV313" s="50"/>
      <c r="DW313" s="49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</row>
    <row r="314" spans="1:138" ht="14.25">
      <c r="A314" s="31"/>
      <c r="B314" s="55"/>
      <c r="C314" s="55"/>
      <c r="D314" s="56"/>
      <c r="E314" s="31"/>
      <c r="F314" s="31"/>
      <c r="G314" s="31"/>
      <c r="H314" s="31"/>
      <c r="I314" s="31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7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  <c r="DL314" s="48"/>
      <c r="DM314" s="48"/>
      <c r="DN314" s="48"/>
      <c r="DO314" s="48"/>
      <c r="DP314" s="48"/>
      <c r="DQ314" s="48"/>
      <c r="DR314" s="48"/>
      <c r="DS314" s="62"/>
      <c r="DT314" s="31"/>
      <c r="DU314" s="49"/>
      <c r="DV314" s="50"/>
      <c r="DW314" s="49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</row>
    <row r="315" spans="1:138" ht="14.25">
      <c r="A315" s="31"/>
      <c r="B315" s="55"/>
      <c r="C315" s="55"/>
      <c r="D315" s="56"/>
      <c r="E315" s="31"/>
      <c r="F315" s="31"/>
      <c r="G315" s="31"/>
      <c r="H315" s="31"/>
      <c r="I315" s="31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7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62"/>
      <c r="DT315" s="31"/>
      <c r="DU315" s="49"/>
      <c r="DV315" s="50"/>
      <c r="DW315" s="49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</row>
    <row r="316" spans="1:138" ht="14.25">
      <c r="A316" s="31"/>
      <c r="B316" s="55"/>
      <c r="C316" s="55"/>
      <c r="D316" s="56"/>
      <c r="E316" s="31"/>
      <c r="F316" s="31"/>
      <c r="G316" s="31"/>
      <c r="H316" s="31"/>
      <c r="I316" s="31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7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62"/>
      <c r="DT316" s="31"/>
      <c r="DU316" s="49"/>
      <c r="DV316" s="50"/>
      <c r="DW316" s="49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</row>
    <row r="317" spans="1:138" ht="14.25">
      <c r="A317" s="31"/>
      <c r="B317" s="55"/>
      <c r="C317" s="55"/>
      <c r="D317" s="56"/>
      <c r="E317" s="31"/>
      <c r="F317" s="31"/>
      <c r="G317" s="31"/>
      <c r="H317" s="31"/>
      <c r="I317" s="31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7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  <c r="DL317" s="48"/>
      <c r="DM317" s="48"/>
      <c r="DN317" s="48"/>
      <c r="DO317" s="48"/>
      <c r="DP317" s="48"/>
      <c r="DQ317" s="48"/>
      <c r="DR317" s="48"/>
      <c r="DS317" s="62"/>
      <c r="DT317" s="31"/>
      <c r="DU317" s="49"/>
      <c r="DV317" s="50"/>
      <c r="DW317" s="49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</row>
    <row r="318" spans="1:138" ht="14.25">
      <c r="A318" s="31"/>
      <c r="B318" s="55"/>
      <c r="C318" s="55"/>
      <c r="D318" s="56"/>
      <c r="E318" s="31"/>
      <c r="F318" s="31"/>
      <c r="G318" s="31"/>
      <c r="H318" s="31"/>
      <c r="I318" s="31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7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  <c r="DS318" s="62"/>
      <c r="DT318" s="31"/>
      <c r="DU318" s="49"/>
      <c r="DV318" s="50"/>
      <c r="DW318" s="49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</row>
    <row r="319" spans="1:138" ht="14.25">
      <c r="A319" s="31"/>
      <c r="B319" s="55"/>
      <c r="C319" s="55"/>
      <c r="D319" s="56"/>
      <c r="E319" s="31"/>
      <c r="F319" s="31"/>
      <c r="G319" s="31"/>
      <c r="H319" s="31"/>
      <c r="I319" s="31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7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  <c r="DL319" s="48"/>
      <c r="DM319" s="48"/>
      <c r="DN319" s="48"/>
      <c r="DO319" s="48"/>
      <c r="DP319" s="48"/>
      <c r="DQ319" s="48"/>
      <c r="DR319" s="48"/>
      <c r="DS319" s="62"/>
      <c r="DT319" s="31"/>
      <c r="DU319" s="49"/>
      <c r="DV319" s="50"/>
      <c r="DW319" s="49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</row>
    <row r="320" spans="1:138" ht="14.25">
      <c r="A320" s="31"/>
      <c r="B320" s="55"/>
      <c r="C320" s="55"/>
      <c r="D320" s="56"/>
      <c r="E320" s="31"/>
      <c r="F320" s="31"/>
      <c r="G320" s="31"/>
      <c r="H320" s="31"/>
      <c r="I320" s="31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7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  <c r="DL320" s="48"/>
      <c r="DM320" s="48"/>
      <c r="DN320" s="48"/>
      <c r="DO320" s="48"/>
      <c r="DP320" s="48"/>
      <c r="DQ320" s="48"/>
      <c r="DR320" s="48"/>
      <c r="DS320" s="62"/>
      <c r="DT320" s="31"/>
      <c r="DU320" s="49"/>
      <c r="DV320" s="50"/>
      <c r="DW320" s="49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</row>
    <row r="321" spans="1:138" ht="14.25">
      <c r="A321" s="31"/>
      <c r="B321" s="55"/>
      <c r="C321" s="55"/>
      <c r="D321" s="56"/>
      <c r="E321" s="31"/>
      <c r="F321" s="31"/>
      <c r="G321" s="31"/>
      <c r="H321" s="31"/>
      <c r="I321" s="31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7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62"/>
      <c r="DT321" s="31"/>
      <c r="DU321" s="49"/>
      <c r="DV321" s="50"/>
      <c r="DW321" s="49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</row>
    <row r="322" spans="1:138" ht="14.25">
      <c r="A322" s="31"/>
      <c r="B322" s="55"/>
      <c r="C322" s="55"/>
      <c r="D322" s="56"/>
      <c r="E322" s="31"/>
      <c r="F322" s="31"/>
      <c r="G322" s="31"/>
      <c r="H322" s="31"/>
      <c r="I322" s="31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7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48"/>
      <c r="DM322" s="48"/>
      <c r="DN322" s="48"/>
      <c r="DO322" s="48"/>
      <c r="DP322" s="48"/>
      <c r="DQ322" s="48"/>
      <c r="DR322" s="48"/>
      <c r="DS322" s="62"/>
      <c r="DT322" s="31"/>
      <c r="DU322" s="49"/>
      <c r="DV322" s="50"/>
      <c r="DW322" s="49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</row>
    <row r="323" spans="1:138" ht="14.25">
      <c r="A323" s="31"/>
      <c r="B323" s="55"/>
      <c r="C323" s="55"/>
      <c r="D323" s="56"/>
      <c r="E323" s="31"/>
      <c r="F323" s="31"/>
      <c r="G323" s="31"/>
      <c r="H323" s="31"/>
      <c r="I323" s="31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7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62"/>
      <c r="DT323" s="31"/>
      <c r="DU323" s="49"/>
      <c r="DV323" s="50"/>
      <c r="DW323" s="49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</row>
    <row r="324" spans="1:138" ht="14.25">
      <c r="A324" s="31"/>
      <c r="B324" s="55"/>
      <c r="C324" s="55"/>
      <c r="D324" s="56"/>
      <c r="E324" s="31"/>
      <c r="F324" s="31"/>
      <c r="G324" s="31"/>
      <c r="H324" s="31"/>
      <c r="I324" s="31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7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62"/>
      <c r="DT324" s="31"/>
      <c r="DU324" s="49"/>
      <c r="DV324" s="50"/>
      <c r="DW324" s="49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</row>
    <row r="325" spans="1:138" ht="14.25">
      <c r="A325" s="31"/>
      <c r="B325" s="55"/>
      <c r="C325" s="55"/>
      <c r="D325" s="56"/>
      <c r="E325" s="31"/>
      <c r="F325" s="31"/>
      <c r="G325" s="31"/>
      <c r="H325" s="31"/>
      <c r="I325" s="31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7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62"/>
      <c r="DT325" s="31"/>
      <c r="DU325" s="49"/>
      <c r="DV325" s="50"/>
      <c r="DW325" s="49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</row>
    <row r="326" spans="1:138" ht="14.25">
      <c r="A326" s="31"/>
      <c r="B326" s="55"/>
      <c r="C326" s="55"/>
      <c r="D326" s="56"/>
      <c r="E326" s="31"/>
      <c r="F326" s="31"/>
      <c r="G326" s="31"/>
      <c r="H326" s="31"/>
      <c r="I326" s="31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7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62"/>
      <c r="DT326" s="31"/>
      <c r="DU326" s="49"/>
      <c r="DV326" s="50"/>
      <c r="DW326" s="49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</row>
    <row r="327" spans="1:138" ht="14.25">
      <c r="A327" s="31"/>
      <c r="B327" s="55"/>
      <c r="C327" s="55"/>
      <c r="D327" s="56"/>
      <c r="E327" s="31"/>
      <c r="F327" s="31"/>
      <c r="G327" s="31"/>
      <c r="H327" s="31"/>
      <c r="I327" s="31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7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62"/>
      <c r="DT327" s="31"/>
      <c r="DU327" s="49"/>
      <c r="DV327" s="50"/>
      <c r="DW327" s="49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</row>
    <row r="328" spans="1:138" ht="14.25">
      <c r="A328" s="31"/>
      <c r="B328" s="55"/>
      <c r="C328" s="55"/>
      <c r="D328" s="56"/>
      <c r="E328" s="31"/>
      <c r="F328" s="31"/>
      <c r="G328" s="31"/>
      <c r="H328" s="31"/>
      <c r="I328" s="31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7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62"/>
      <c r="DT328" s="31"/>
      <c r="DU328" s="49"/>
      <c r="DV328" s="50"/>
      <c r="DW328" s="49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</row>
    <row r="329" spans="1:138" ht="14.25">
      <c r="A329" s="31"/>
      <c r="B329" s="55"/>
      <c r="C329" s="55"/>
      <c r="D329" s="56"/>
      <c r="E329" s="31"/>
      <c r="F329" s="31"/>
      <c r="G329" s="31"/>
      <c r="H329" s="31"/>
      <c r="I329" s="31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7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  <c r="DS329" s="62"/>
      <c r="DT329" s="31"/>
      <c r="DU329" s="49"/>
      <c r="DV329" s="50"/>
      <c r="DW329" s="49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</row>
    <row r="330" spans="1:138" ht="14.25">
      <c r="A330" s="31"/>
      <c r="B330" s="55"/>
      <c r="C330" s="55"/>
      <c r="D330" s="56"/>
      <c r="E330" s="31"/>
      <c r="F330" s="31"/>
      <c r="G330" s="31"/>
      <c r="H330" s="31"/>
      <c r="I330" s="31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7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62"/>
      <c r="DT330" s="31"/>
      <c r="DU330" s="49"/>
      <c r="DV330" s="50"/>
      <c r="DW330" s="49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</row>
    <row r="331" spans="1:138" ht="14.25">
      <c r="A331" s="31"/>
      <c r="B331" s="55"/>
      <c r="C331" s="55"/>
      <c r="D331" s="56"/>
      <c r="E331" s="31"/>
      <c r="F331" s="31"/>
      <c r="G331" s="31"/>
      <c r="H331" s="31"/>
      <c r="I331" s="31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7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  <c r="DL331" s="48"/>
      <c r="DM331" s="48"/>
      <c r="DN331" s="48"/>
      <c r="DO331" s="48"/>
      <c r="DP331" s="48"/>
      <c r="DQ331" s="48"/>
      <c r="DR331" s="48"/>
      <c r="DS331" s="62"/>
      <c r="DT331" s="31"/>
      <c r="DU331" s="49"/>
      <c r="DV331" s="50"/>
      <c r="DW331" s="49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</row>
    <row r="332" spans="1:138" ht="14.25">
      <c r="A332" s="31"/>
      <c r="B332" s="55"/>
      <c r="C332" s="55"/>
      <c r="D332" s="56"/>
      <c r="E332" s="31"/>
      <c r="F332" s="31"/>
      <c r="G332" s="31"/>
      <c r="H332" s="31"/>
      <c r="I332" s="31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7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62"/>
      <c r="DT332" s="31"/>
      <c r="DU332" s="49"/>
      <c r="DV332" s="50"/>
      <c r="DW332" s="49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</row>
    <row r="333" spans="1:138" ht="14.25">
      <c r="A333" s="31"/>
      <c r="B333" s="55"/>
      <c r="C333" s="55"/>
      <c r="D333" s="56"/>
      <c r="E333" s="31"/>
      <c r="F333" s="31"/>
      <c r="G333" s="31"/>
      <c r="H333" s="31"/>
      <c r="I333" s="31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7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  <c r="DL333" s="48"/>
      <c r="DM333" s="48"/>
      <c r="DN333" s="48"/>
      <c r="DO333" s="48"/>
      <c r="DP333" s="48"/>
      <c r="DQ333" s="48"/>
      <c r="DR333" s="48"/>
      <c r="DS333" s="62"/>
      <c r="DT333" s="31"/>
      <c r="DU333" s="49"/>
      <c r="DV333" s="50"/>
      <c r="DW333" s="49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</row>
    <row r="334" spans="1:138" ht="14.25">
      <c r="A334" s="31"/>
      <c r="B334" s="55"/>
      <c r="C334" s="55"/>
      <c r="D334" s="56"/>
      <c r="E334" s="31"/>
      <c r="F334" s="31"/>
      <c r="G334" s="31"/>
      <c r="H334" s="31"/>
      <c r="I334" s="31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7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  <c r="DL334" s="48"/>
      <c r="DM334" s="48"/>
      <c r="DN334" s="48"/>
      <c r="DO334" s="48"/>
      <c r="DP334" s="48"/>
      <c r="DQ334" s="48"/>
      <c r="DR334" s="48"/>
      <c r="DS334" s="62"/>
      <c r="DT334" s="31"/>
      <c r="DU334" s="49"/>
      <c r="DV334" s="50"/>
      <c r="DW334" s="49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</row>
    <row r="335" spans="1:138" ht="14.25">
      <c r="A335" s="31"/>
      <c r="B335" s="55"/>
      <c r="C335" s="55"/>
      <c r="D335" s="56"/>
      <c r="E335" s="31"/>
      <c r="F335" s="31"/>
      <c r="G335" s="31"/>
      <c r="H335" s="31"/>
      <c r="I335" s="31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7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  <c r="DL335" s="48"/>
      <c r="DM335" s="48"/>
      <c r="DN335" s="48"/>
      <c r="DO335" s="48"/>
      <c r="DP335" s="48"/>
      <c r="DQ335" s="48"/>
      <c r="DR335" s="48"/>
      <c r="DS335" s="62"/>
      <c r="DT335" s="31"/>
      <c r="DU335" s="49"/>
      <c r="DV335" s="50"/>
      <c r="DW335" s="49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</row>
    <row r="336" spans="1:138" ht="14.25">
      <c r="A336" s="31"/>
      <c r="B336" s="55"/>
      <c r="C336" s="55"/>
      <c r="D336" s="56"/>
      <c r="E336" s="31"/>
      <c r="F336" s="31"/>
      <c r="G336" s="31"/>
      <c r="H336" s="31"/>
      <c r="I336" s="31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7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  <c r="DL336" s="48"/>
      <c r="DM336" s="48"/>
      <c r="DN336" s="48"/>
      <c r="DO336" s="48"/>
      <c r="DP336" s="48"/>
      <c r="DQ336" s="48"/>
      <c r="DR336" s="48"/>
      <c r="DS336" s="62"/>
      <c r="DT336" s="31"/>
      <c r="DU336" s="49"/>
      <c r="DV336" s="50"/>
      <c r="DW336" s="49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</row>
    <row r="337" spans="1:138" ht="14.25">
      <c r="A337" s="31"/>
      <c r="B337" s="55"/>
      <c r="C337" s="55"/>
      <c r="D337" s="56"/>
      <c r="E337" s="31"/>
      <c r="F337" s="31"/>
      <c r="G337" s="31"/>
      <c r="H337" s="31"/>
      <c r="I337" s="31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7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  <c r="DL337" s="48"/>
      <c r="DM337" s="48"/>
      <c r="DN337" s="48"/>
      <c r="DO337" s="48"/>
      <c r="DP337" s="48"/>
      <c r="DQ337" s="48"/>
      <c r="DR337" s="48"/>
      <c r="DS337" s="62"/>
      <c r="DT337" s="31"/>
      <c r="DU337" s="49"/>
      <c r="DV337" s="50"/>
      <c r="DW337" s="49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</row>
    <row r="338" spans="1:138" ht="14.25">
      <c r="A338" s="31"/>
      <c r="B338" s="55"/>
      <c r="C338" s="55"/>
      <c r="D338" s="56"/>
      <c r="E338" s="31"/>
      <c r="F338" s="31"/>
      <c r="G338" s="31"/>
      <c r="H338" s="31"/>
      <c r="I338" s="31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7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  <c r="DL338" s="48"/>
      <c r="DM338" s="48"/>
      <c r="DN338" s="48"/>
      <c r="DO338" s="48"/>
      <c r="DP338" s="48"/>
      <c r="DQ338" s="48"/>
      <c r="DR338" s="48"/>
      <c r="DS338" s="62"/>
      <c r="DT338" s="31"/>
      <c r="DU338" s="49"/>
      <c r="DV338" s="50"/>
      <c r="DW338" s="49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</row>
    <row r="339" spans="1:138" ht="14.25">
      <c r="A339" s="31"/>
      <c r="B339" s="55"/>
      <c r="C339" s="55"/>
      <c r="D339" s="56"/>
      <c r="E339" s="31"/>
      <c r="F339" s="31"/>
      <c r="G339" s="31"/>
      <c r="H339" s="31"/>
      <c r="I339" s="31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7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62"/>
      <c r="DT339" s="31"/>
      <c r="DU339" s="49"/>
      <c r="DV339" s="50"/>
      <c r="DW339" s="49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</row>
    <row r="340" spans="1:138" ht="14.25">
      <c r="A340" s="31"/>
      <c r="B340" s="55"/>
      <c r="C340" s="55"/>
      <c r="D340" s="56"/>
      <c r="E340" s="31"/>
      <c r="F340" s="31"/>
      <c r="G340" s="31"/>
      <c r="H340" s="31"/>
      <c r="I340" s="31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7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62"/>
      <c r="DT340" s="31"/>
      <c r="DU340" s="49"/>
      <c r="DV340" s="50"/>
      <c r="DW340" s="49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</row>
    <row r="341" spans="1:138" ht="14.25">
      <c r="A341" s="31"/>
      <c r="B341" s="55"/>
      <c r="C341" s="55"/>
      <c r="D341" s="56"/>
      <c r="E341" s="31"/>
      <c r="F341" s="31"/>
      <c r="G341" s="31"/>
      <c r="H341" s="31"/>
      <c r="I341" s="31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7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  <c r="DS341" s="62"/>
      <c r="DT341" s="31"/>
      <c r="DU341" s="49"/>
      <c r="DV341" s="50"/>
      <c r="DW341" s="49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</row>
    <row r="342" spans="1:138" ht="14.25">
      <c r="A342" s="31"/>
      <c r="B342" s="55"/>
      <c r="C342" s="55"/>
      <c r="D342" s="56"/>
      <c r="E342" s="31"/>
      <c r="F342" s="31"/>
      <c r="G342" s="31"/>
      <c r="H342" s="31"/>
      <c r="I342" s="31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7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  <c r="DL342" s="48"/>
      <c r="DM342" s="48"/>
      <c r="DN342" s="48"/>
      <c r="DO342" s="48"/>
      <c r="DP342" s="48"/>
      <c r="DQ342" s="48"/>
      <c r="DR342" s="48"/>
      <c r="DS342" s="62"/>
      <c r="DT342" s="31"/>
      <c r="DU342" s="49"/>
      <c r="DV342" s="50"/>
      <c r="DW342" s="49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</row>
    <row r="343" spans="1:138" ht="14.25">
      <c r="A343" s="31"/>
      <c r="B343" s="55"/>
      <c r="C343" s="55"/>
      <c r="D343" s="56"/>
      <c r="E343" s="31"/>
      <c r="F343" s="31"/>
      <c r="G343" s="31"/>
      <c r="H343" s="31"/>
      <c r="I343" s="31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7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  <c r="DL343" s="48"/>
      <c r="DM343" s="48"/>
      <c r="DN343" s="48"/>
      <c r="DO343" s="48"/>
      <c r="DP343" s="48"/>
      <c r="DQ343" s="48"/>
      <c r="DR343" s="48"/>
      <c r="DS343" s="62"/>
      <c r="DT343" s="31"/>
      <c r="DU343" s="49"/>
      <c r="DV343" s="50"/>
      <c r="DW343" s="49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</row>
    <row r="344" spans="1:138" ht="14.25">
      <c r="A344" s="31"/>
      <c r="B344" s="55"/>
      <c r="C344" s="55"/>
      <c r="D344" s="56"/>
      <c r="E344" s="31"/>
      <c r="F344" s="31"/>
      <c r="G344" s="31"/>
      <c r="H344" s="31"/>
      <c r="I344" s="31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7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48"/>
      <c r="DQ344" s="48"/>
      <c r="DR344" s="48"/>
      <c r="DS344" s="62"/>
      <c r="DT344" s="31"/>
      <c r="DU344" s="49"/>
      <c r="DV344" s="50"/>
      <c r="DW344" s="49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</row>
    <row r="345" spans="1:138" ht="14.25">
      <c r="A345" s="31"/>
      <c r="B345" s="55"/>
      <c r="C345" s="55"/>
      <c r="D345" s="56"/>
      <c r="E345" s="31"/>
      <c r="F345" s="31"/>
      <c r="G345" s="31"/>
      <c r="H345" s="31"/>
      <c r="I345" s="31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7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  <c r="DL345" s="48"/>
      <c r="DM345" s="48"/>
      <c r="DN345" s="48"/>
      <c r="DO345" s="48"/>
      <c r="DP345" s="48"/>
      <c r="DQ345" s="48"/>
      <c r="DR345" s="48"/>
      <c r="DS345" s="62"/>
      <c r="DT345" s="31"/>
      <c r="DU345" s="49"/>
      <c r="DV345" s="50"/>
      <c r="DW345" s="49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</row>
    <row r="346" spans="1:138" ht="14.25">
      <c r="A346" s="31"/>
      <c r="B346" s="55"/>
      <c r="C346" s="55"/>
      <c r="D346" s="56"/>
      <c r="E346" s="31"/>
      <c r="F346" s="31"/>
      <c r="G346" s="31"/>
      <c r="H346" s="31"/>
      <c r="I346" s="31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7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  <c r="DL346" s="48"/>
      <c r="DM346" s="48"/>
      <c r="DN346" s="48"/>
      <c r="DO346" s="48"/>
      <c r="DP346" s="48"/>
      <c r="DQ346" s="48"/>
      <c r="DR346" s="48"/>
      <c r="DS346" s="62"/>
      <c r="DT346" s="31"/>
      <c r="DU346" s="49"/>
      <c r="DV346" s="50"/>
      <c r="DW346" s="49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</row>
    <row r="347" spans="1:138" ht="14.25">
      <c r="A347" s="31"/>
      <c r="B347" s="55"/>
      <c r="C347" s="55"/>
      <c r="D347" s="56"/>
      <c r="E347" s="31"/>
      <c r="F347" s="31"/>
      <c r="G347" s="31"/>
      <c r="H347" s="31"/>
      <c r="I347" s="31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7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  <c r="DK347" s="48"/>
      <c r="DL347" s="48"/>
      <c r="DM347" s="48"/>
      <c r="DN347" s="48"/>
      <c r="DO347" s="48"/>
      <c r="DP347" s="48"/>
      <c r="DQ347" s="48"/>
      <c r="DR347" s="48"/>
      <c r="DS347" s="62"/>
      <c r="DT347" s="31"/>
      <c r="DU347" s="49"/>
      <c r="DV347" s="50"/>
      <c r="DW347" s="49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</row>
    <row r="348" spans="1:138" ht="14.25">
      <c r="A348" s="31"/>
      <c r="B348" s="55"/>
      <c r="C348" s="55"/>
      <c r="D348" s="56"/>
      <c r="E348" s="31"/>
      <c r="F348" s="31"/>
      <c r="G348" s="31"/>
      <c r="H348" s="31"/>
      <c r="I348" s="31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7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  <c r="DH348" s="48"/>
      <c r="DI348" s="48"/>
      <c r="DJ348" s="48"/>
      <c r="DK348" s="48"/>
      <c r="DL348" s="48"/>
      <c r="DM348" s="48"/>
      <c r="DN348" s="48"/>
      <c r="DO348" s="48"/>
      <c r="DP348" s="48"/>
      <c r="DQ348" s="48"/>
      <c r="DR348" s="48"/>
      <c r="DS348" s="62"/>
      <c r="DT348" s="31"/>
      <c r="DU348" s="49"/>
      <c r="DV348" s="50"/>
      <c r="DW348" s="49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</row>
    <row r="349" spans="1:138" ht="14.25">
      <c r="A349" s="31"/>
      <c r="B349" s="55"/>
      <c r="C349" s="55"/>
      <c r="D349" s="56"/>
      <c r="E349" s="31"/>
      <c r="F349" s="31"/>
      <c r="G349" s="31"/>
      <c r="H349" s="31"/>
      <c r="I349" s="31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7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  <c r="DK349" s="48"/>
      <c r="DL349" s="48"/>
      <c r="DM349" s="48"/>
      <c r="DN349" s="48"/>
      <c r="DO349" s="48"/>
      <c r="DP349" s="48"/>
      <c r="DQ349" s="48"/>
      <c r="DR349" s="48"/>
      <c r="DS349" s="62"/>
      <c r="DT349" s="31"/>
      <c r="DU349" s="49"/>
      <c r="DV349" s="50"/>
      <c r="DW349" s="49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</row>
    <row r="350" spans="1:138" ht="14.25">
      <c r="A350" s="31"/>
      <c r="B350" s="55"/>
      <c r="C350" s="55"/>
      <c r="D350" s="56"/>
      <c r="E350" s="31"/>
      <c r="F350" s="31"/>
      <c r="G350" s="31"/>
      <c r="H350" s="31"/>
      <c r="I350" s="31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7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  <c r="DK350" s="48"/>
      <c r="DL350" s="48"/>
      <c r="DM350" s="48"/>
      <c r="DN350" s="48"/>
      <c r="DO350" s="48"/>
      <c r="DP350" s="48"/>
      <c r="DQ350" s="48"/>
      <c r="DR350" s="48"/>
      <c r="DS350" s="62"/>
      <c r="DT350" s="31"/>
      <c r="DU350" s="49"/>
      <c r="DV350" s="50"/>
      <c r="DW350" s="49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</row>
    <row r="351" spans="1:138" ht="14.25">
      <c r="A351" s="31"/>
      <c r="B351" s="55"/>
      <c r="C351" s="55"/>
      <c r="D351" s="56"/>
      <c r="E351" s="31"/>
      <c r="F351" s="31"/>
      <c r="G351" s="31"/>
      <c r="H351" s="31"/>
      <c r="I351" s="31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7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  <c r="DH351" s="48"/>
      <c r="DI351" s="48"/>
      <c r="DJ351" s="48"/>
      <c r="DK351" s="48"/>
      <c r="DL351" s="48"/>
      <c r="DM351" s="48"/>
      <c r="DN351" s="48"/>
      <c r="DO351" s="48"/>
      <c r="DP351" s="48"/>
      <c r="DQ351" s="48"/>
      <c r="DR351" s="48"/>
      <c r="DS351" s="62"/>
      <c r="DT351" s="31"/>
      <c r="DU351" s="49"/>
      <c r="DV351" s="50"/>
      <c r="DW351" s="49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</row>
    <row r="352" spans="1:138" ht="14.25">
      <c r="A352" s="31"/>
      <c r="B352" s="55"/>
      <c r="C352" s="55"/>
      <c r="D352" s="56"/>
      <c r="E352" s="31"/>
      <c r="F352" s="31"/>
      <c r="G352" s="31"/>
      <c r="H352" s="31"/>
      <c r="I352" s="31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7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8"/>
      <c r="DH352" s="48"/>
      <c r="DI352" s="48"/>
      <c r="DJ352" s="48"/>
      <c r="DK352" s="48"/>
      <c r="DL352" s="48"/>
      <c r="DM352" s="48"/>
      <c r="DN352" s="48"/>
      <c r="DO352" s="48"/>
      <c r="DP352" s="48"/>
      <c r="DQ352" s="48"/>
      <c r="DR352" s="48"/>
      <c r="DS352" s="62"/>
      <c r="DT352" s="31"/>
      <c r="DU352" s="49"/>
      <c r="DV352" s="50"/>
      <c r="DW352" s="49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</row>
    <row r="353" spans="1:138" ht="14.25">
      <c r="A353" s="31"/>
      <c r="B353" s="55"/>
      <c r="C353" s="55"/>
      <c r="D353" s="56"/>
      <c r="E353" s="31"/>
      <c r="F353" s="31"/>
      <c r="G353" s="31"/>
      <c r="H353" s="31"/>
      <c r="I353" s="31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7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  <c r="DK353" s="48"/>
      <c r="DL353" s="48"/>
      <c r="DM353" s="48"/>
      <c r="DN353" s="48"/>
      <c r="DO353" s="48"/>
      <c r="DP353" s="48"/>
      <c r="DQ353" s="48"/>
      <c r="DR353" s="48"/>
      <c r="DS353" s="62"/>
      <c r="DT353" s="31"/>
      <c r="DU353" s="49"/>
      <c r="DV353" s="50"/>
      <c r="DW353" s="49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</row>
    <row r="354" spans="1:138" ht="14.25">
      <c r="A354" s="31"/>
      <c r="B354" s="55"/>
      <c r="C354" s="55"/>
      <c r="D354" s="56"/>
      <c r="E354" s="31"/>
      <c r="F354" s="31"/>
      <c r="G354" s="31"/>
      <c r="H354" s="31"/>
      <c r="I354" s="31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7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  <c r="DK354" s="48"/>
      <c r="DL354" s="48"/>
      <c r="DM354" s="48"/>
      <c r="DN354" s="48"/>
      <c r="DO354" s="48"/>
      <c r="DP354" s="48"/>
      <c r="DQ354" s="48"/>
      <c r="DR354" s="48"/>
      <c r="DS354" s="62"/>
      <c r="DT354" s="31"/>
      <c r="DU354" s="49"/>
      <c r="DV354" s="50"/>
      <c r="DW354" s="49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</row>
    <row r="355" spans="1:138" ht="14.25">
      <c r="A355" s="31"/>
      <c r="B355" s="55"/>
      <c r="C355" s="55"/>
      <c r="D355" s="56"/>
      <c r="E355" s="31"/>
      <c r="F355" s="31"/>
      <c r="G355" s="31"/>
      <c r="H355" s="31"/>
      <c r="I355" s="31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7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  <c r="DH355" s="48"/>
      <c r="DI355" s="48"/>
      <c r="DJ355" s="48"/>
      <c r="DK355" s="48"/>
      <c r="DL355" s="48"/>
      <c r="DM355" s="48"/>
      <c r="DN355" s="48"/>
      <c r="DO355" s="48"/>
      <c r="DP355" s="48"/>
      <c r="DQ355" s="48"/>
      <c r="DR355" s="48"/>
      <c r="DS355" s="62"/>
      <c r="DT355" s="31"/>
      <c r="DU355" s="49"/>
      <c r="DV355" s="50"/>
      <c r="DW355" s="49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</row>
    <row r="356" spans="1:138" ht="14.25">
      <c r="A356" s="31"/>
      <c r="B356" s="55"/>
      <c r="C356" s="55"/>
      <c r="D356" s="56"/>
      <c r="E356" s="31"/>
      <c r="F356" s="31"/>
      <c r="G356" s="31"/>
      <c r="H356" s="31"/>
      <c r="I356" s="31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7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8"/>
      <c r="DH356" s="48"/>
      <c r="DI356" s="48"/>
      <c r="DJ356" s="48"/>
      <c r="DK356" s="48"/>
      <c r="DL356" s="48"/>
      <c r="DM356" s="48"/>
      <c r="DN356" s="48"/>
      <c r="DO356" s="48"/>
      <c r="DP356" s="48"/>
      <c r="DQ356" s="48"/>
      <c r="DR356" s="48"/>
      <c r="DS356" s="62"/>
      <c r="DT356" s="31"/>
      <c r="DU356" s="49"/>
      <c r="DV356" s="50"/>
      <c r="DW356" s="49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</row>
    <row r="357" spans="1:138" ht="14.25">
      <c r="A357" s="31"/>
      <c r="B357" s="55"/>
      <c r="C357" s="55"/>
      <c r="D357" s="56"/>
      <c r="E357" s="31"/>
      <c r="F357" s="31"/>
      <c r="G357" s="31"/>
      <c r="H357" s="31"/>
      <c r="I357" s="31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7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  <c r="DK357" s="48"/>
      <c r="DL357" s="48"/>
      <c r="DM357" s="48"/>
      <c r="DN357" s="48"/>
      <c r="DO357" s="48"/>
      <c r="DP357" s="48"/>
      <c r="DQ357" s="48"/>
      <c r="DR357" s="48"/>
      <c r="DS357" s="62"/>
      <c r="DT357" s="31"/>
      <c r="DU357" s="49"/>
      <c r="DV357" s="50"/>
      <c r="DW357" s="49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</row>
    <row r="358" spans="1:138" ht="14.25">
      <c r="A358" s="31"/>
      <c r="B358" s="55"/>
      <c r="C358" s="55"/>
      <c r="D358" s="56"/>
      <c r="E358" s="31"/>
      <c r="F358" s="31"/>
      <c r="G358" s="31"/>
      <c r="H358" s="31"/>
      <c r="I358" s="31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7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  <c r="DH358" s="48"/>
      <c r="DI358" s="48"/>
      <c r="DJ358" s="48"/>
      <c r="DK358" s="48"/>
      <c r="DL358" s="48"/>
      <c r="DM358" s="48"/>
      <c r="DN358" s="48"/>
      <c r="DO358" s="48"/>
      <c r="DP358" s="48"/>
      <c r="DQ358" s="48"/>
      <c r="DR358" s="48"/>
      <c r="DS358" s="62"/>
      <c r="DT358" s="31"/>
      <c r="DU358" s="49"/>
      <c r="DV358" s="50"/>
      <c r="DW358" s="49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</row>
    <row r="359" spans="1:138" ht="14.25">
      <c r="A359" s="31"/>
      <c r="B359" s="55"/>
      <c r="C359" s="55"/>
      <c r="D359" s="56"/>
      <c r="E359" s="31"/>
      <c r="F359" s="31"/>
      <c r="G359" s="31"/>
      <c r="H359" s="31"/>
      <c r="I359" s="31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7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  <c r="DH359" s="48"/>
      <c r="DI359" s="48"/>
      <c r="DJ359" s="48"/>
      <c r="DK359" s="48"/>
      <c r="DL359" s="48"/>
      <c r="DM359" s="48"/>
      <c r="DN359" s="48"/>
      <c r="DO359" s="48"/>
      <c r="DP359" s="48"/>
      <c r="DQ359" s="48"/>
      <c r="DR359" s="48"/>
      <c r="DS359" s="62"/>
      <c r="DT359" s="31"/>
      <c r="DU359" s="49"/>
      <c r="DV359" s="50"/>
      <c r="DW359" s="49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</row>
    <row r="360" spans="1:138" ht="14.25">
      <c r="A360" s="31"/>
      <c r="B360" s="55"/>
      <c r="C360" s="55"/>
      <c r="D360" s="56"/>
      <c r="E360" s="31"/>
      <c r="F360" s="31"/>
      <c r="G360" s="31"/>
      <c r="H360" s="31"/>
      <c r="I360" s="31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7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  <c r="DL360" s="48"/>
      <c r="DM360" s="48"/>
      <c r="DN360" s="48"/>
      <c r="DO360" s="48"/>
      <c r="DP360" s="48"/>
      <c r="DQ360" s="48"/>
      <c r="DR360" s="48"/>
      <c r="DS360" s="62"/>
      <c r="DT360" s="31"/>
      <c r="DU360" s="49"/>
      <c r="DV360" s="50"/>
      <c r="DW360" s="49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</row>
    <row r="361" spans="1:138" ht="14.25">
      <c r="A361" s="31"/>
      <c r="B361" s="55"/>
      <c r="C361" s="55"/>
      <c r="D361" s="56"/>
      <c r="E361" s="31"/>
      <c r="F361" s="31"/>
      <c r="G361" s="31"/>
      <c r="H361" s="31"/>
      <c r="I361" s="31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7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  <c r="DS361" s="62"/>
      <c r="DT361" s="31"/>
      <c r="DU361" s="49"/>
      <c r="DV361" s="50"/>
      <c r="DW361" s="49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</row>
    <row r="362" spans="1:138" ht="14.25">
      <c r="A362" s="31"/>
      <c r="B362" s="55"/>
      <c r="C362" s="55"/>
      <c r="D362" s="56"/>
      <c r="E362" s="31"/>
      <c r="F362" s="31"/>
      <c r="G362" s="31"/>
      <c r="H362" s="31"/>
      <c r="I362" s="31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7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  <c r="DL362" s="48"/>
      <c r="DM362" s="48"/>
      <c r="DN362" s="48"/>
      <c r="DO362" s="48"/>
      <c r="DP362" s="48"/>
      <c r="DQ362" s="48"/>
      <c r="DR362" s="48"/>
      <c r="DS362" s="62"/>
      <c r="DT362" s="31"/>
      <c r="DU362" s="49"/>
      <c r="DV362" s="50"/>
      <c r="DW362" s="49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</row>
    <row r="363" spans="1:138" ht="14.25">
      <c r="A363" s="31"/>
      <c r="B363" s="55"/>
      <c r="C363" s="55"/>
      <c r="D363" s="56"/>
      <c r="E363" s="31"/>
      <c r="F363" s="31"/>
      <c r="G363" s="31"/>
      <c r="H363" s="31"/>
      <c r="I363" s="31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7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  <c r="DL363" s="48"/>
      <c r="DM363" s="48"/>
      <c r="DN363" s="48"/>
      <c r="DO363" s="48"/>
      <c r="DP363" s="48"/>
      <c r="DQ363" s="48"/>
      <c r="DR363" s="48"/>
      <c r="DS363" s="62"/>
      <c r="DT363" s="31"/>
      <c r="DU363" s="49"/>
      <c r="DV363" s="50"/>
      <c r="DW363" s="49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</row>
    <row r="364" spans="1:138" ht="14.25">
      <c r="A364" s="31"/>
      <c r="B364" s="55"/>
      <c r="C364" s="55"/>
      <c r="D364" s="56"/>
      <c r="E364" s="31"/>
      <c r="F364" s="31"/>
      <c r="G364" s="31"/>
      <c r="H364" s="31"/>
      <c r="I364" s="31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7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  <c r="DL364" s="48"/>
      <c r="DM364" s="48"/>
      <c r="DN364" s="48"/>
      <c r="DO364" s="48"/>
      <c r="DP364" s="48"/>
      <c r="DQ364" s="48"/>
      <c r="DR364" s="48"/>
      <c r="DS364" s="62"/>
      <c r="DT364" s="31"/>
      <c r="DU364" s="49"/>
      <c r="DV364" s="50"/>
      <c r="DW364" s="49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</row>
    <row r="365" spans="1:138" ht="14.25">
      <c r="A365" s="31"/>
      <c r="B365" s="55"/>
      <c r="C365" s="55"/>
      <c r="D365" s="56"/>
      <c r="E365" s="31"/>
      <c r="F365" s="31"/>
      <c r="G365" s="31"/>
      <c r="H365" s="31"/>
      <c r="I365" s="31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7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  <c r="DL365" s="48"/>
      <c r="DM365" s="48"/>
      <c r="DN365" s="48"/>
      <c r="DO365" s="48"/>
      <c r="DP365" s="48"/>
      <c r="DQ365" s="48"/>
      <c r="DR365" s="48"/>
      <c r="DS365" s="62"/>
      <c r="DT365" s="31"/>
      <c r="DU365" s="49"/>
      <c r="DV365" s="50"/>
      <c r="DW365" s="49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</row>
    <row r="366" spans="1:138" ht="14.25">
      <c r="A366" s="31"/>
      <c r="B366" s="55"/>
      <c r="C366" s="55"/>
      <c r="D366" s="56"/>
      <c r="E366" s="31"/>
      <c r="F366" s="31"/>
      <c r="G366" s="31"/>
      <c r="H366" s="31"/>
      <c r="I366" s="31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7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  <c r="DL366" s="48"/>
      <c r="DM366" s="48"/>
      <c r="DN366" s="48"/>
      <c r="DO366" s="48"/>
      <c r="DP366" s="48"/>
      <c r="DQ366" s="48"/>
      <c r="DR366" s="48"/>
      <c r="DS366" s="62"/>
      <c r="DT366" s="31"/>
      <c r="DU366" s="49"/>
      <c r="DV366" s="50"/>
      <c r="DW366" s="49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</row>
    <row r="367" spans="1:138" ht="14.25">
      <c r="A367" s="31"/>
      <c r="B367" s="55"/>
      <c r="C367" s="55"/>
      <c r="D367" s="56"/>
      <c r="E367" s="31"/>
      <c r="F367" s="31"/>
      <c r="G367" s="31"/>
      <c r="H367" s="31"/>
      <c r="I367" s="31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7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  <c r="DL367" s="48"/>
      <c r="DM367" s="48"/>
      <c r="DN367" s="48"/>
      <c r="DO367" s="48"/>
      <c r="DP367" s="48"/>
      <c r="DQ367" s="48"/>
      <c r="DR367" s="48"/>
      <c r="DS367" s="62"/>
      <c r="DT367" s="31"/>
      <c r="DU367" s="49"/>
      <c r="DV367" s="50"/>
      <c r="DW367" s="49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</row>
    <row r="368" spans="1:138" ht="14.25">
      <c r="A368" s="31"/>
      <c r="B368" s="55"/>
      <c r="C368" s="55"/>
      <c r="D368" s="56"/>
      <c r="E368" s="31"/>
      <c r="F368" s="31"/>
      <c r="G368" s="31"/>
      <c r="H368" s="31"/>
      <c r="I368" s="31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7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  <c r="DH368" s="48"/>
      <c r="DI368" s="48"/>
      <c r="DJ368" s="48"/>
      <c r="DK368" s="48"/>
      <c r="DL368" s="48"/>
      <c r="DM368" s="48"/>
      <c r="DN368" s="48"/>
      <c r="DO368" s="48"/>
      <c r="DP368" s="48"/>
      <c r="DQ368" s="48"/>
      <c r="DR368" s="48"/>
      <c r="DS368" s="62"/>
      <c r="DT368" s="31"/>
      <c r="DU368" s="49"/>
      <c r="DV368" s="50"/>
      <c r="DW368" s="49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</row>
    <row r="369" spans="1:138" ht="14.25">
      <c r="A369" s="31"/>
      <c r="B369" s="55"/>
      <c r="C369" s="55"/>
      <c r="D369" s="56"/>
      <c r="E369" s="31"/>
      <c r="F369" s="31"/>
      <c r="G369" s="31"/>
      <c r="H369" s="31"/>
      <c r="I369" s="31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7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62"/>
      <c r="DT369" s="31"/>
      <c r="DU369" s="49"/>
      <c r="DV369" s="50"/>
      <c r="DW369" s="49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</row>
    <row r="370" spans="1:138" ht="14.25">
      <c r="A370" s="31"/>
      <c r="B370" s="55"/>
      <c r="C370" s="55"/>
      <c r="D370" s="56"/>
      <c r="E370" s="31"/>
      <c r="F370" s="31"/>
      <c r="G370" s="31"/>
      <c r="H370" s="31"/>
      <c r="I370" s="31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7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62"/>
      <c r="DT370" s="31"/>
      <c r="DU370" s="49"/>
      <c r="DV370" s="50"/>
      <c r="DW370" s="49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</row>
    <row r="371" spans="1:138" ht="14.25">
      <c r="A371" s="31"/>
      <c r="B371" s="55"/>
      <c r="C371" s="55"/>
      <c r="D371" s="56"/>
      <c r="E371" s="31"/>
      <c r="F371" s="31"/>
      <c r="G371" s="31"/>
      <c r="H371" s="31"/>
      <c r="I371" s="31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7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  <c r="DS371" s="62"/>
      <c r="DT371" s="31"/>
      <c r="DU371" s="49"/>
      <c r="DV371" s="50"/>
      <c r="DW371" s="49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</row>
    <row r="372" spans="1:138" ht="14.25">
      <c r="A372" s="31"/>
      <c r="B372" s="55"/>
      <c r="C372" s="55"/>
      <c r="D372" s="56"/>
      <c r="E372" s="31"/>
      <c r="F372" s="31"/>
      <c r="G372" s="31"/>
      <c r="H372" s="31"/>
      <c r="I372" s="31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7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  <c r="DL372" s="48"/>
      <c r="DM372" s="48"/>
      <c r="DN372" s="48"/>
      <c r="DO372" s="48"/>
      <c r="DP372" s="48"/>
      <c r="DQ372" s="48"/>
      <c r="DR372" s="48"/>
      <c r="DS372" s="62"/>
      <c r="DT372" s="31"/>
      <c r="DU372" s="49"/>
      <c r="DV372" s="50"/>
      <c r="DW372" s="49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</row>
    <row r="373" spans="1:138" ht="14.25">
      <c r="A373" s="31"/>
      <c r="B373" s="55"/>
      <c r="C373" s="55"/>
      <c r="D373" s="56"/>
      <c r="E373" s="31"/>
      <c r="F373" s="31"/>
      <c r="G373" s="31"/>
      <c r="H373" s="31"/>
      <c r="I373" s="31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7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8"/>
      <c r="DH373" s="48"/>
      <c r="DI373" s="48"/>
      <c r="DJ373" s="48"/>
      <c r="DK373" s="48"/>
      <c r="DL373" s="48"/>
      <c r="DM373" s="48"/>
      <c r="DN373" s="48"/>
      <c r="DO373" s="48"/>
      <c r="DP373" s="48"/>
      <c r="DQ373" s="48"/>
      <c r="DR373" s="48"/>
      <c r="DS373" s="62"/>
      <c r="DT373" s="31"/>
      <c r="DU373" s="49"/>
      <c r="DV373" s="50"/>
      <c r="DW373" s="49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</row>
    <row r="374" spans="1:138" ht="14.25">
      <c r="A374" s="31"/>
      <c r="B374" s="55"/>
      <c r="C374" s="55"/>
      <c r="D374" s="56"/>
      <c r="E374" s="31"/>
      <c r="F374" s="31"/>
      <c r="G374" s="31"/>
      <c r="H374" s="31"/>
      <c r="I374" s="31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7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8"/>
      <c r="DH374" s="48"/>
      <c r="DI374" s="48"/>
      <c r="DJ374" s="48"/>
      <c r="DK374" s="48"/>
      <c r="DL374" s="48"/>
      <c r="DM374" s="48"/>
      <c r="DN374" s="48"/>
      <c r="DO374" s="48"/>
      <c r="DP374" s="48"/>
      <c r="DQ374" s="48"/>
      <c r="DR374" s="48"/>
      <c r="DS374" s="62"/>
      <c r="DT374" s="31"/>
      <c r="DU374" s="49"/>
      <c r="DV374" s="50"/>
      <c r="DW374" s="49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</row>
    <row r="375" spans="1:138" ht="14.25">
      <c r="A375" s="31"/>
      <c r="B375" s="55"/>
      <c r="C375" s="55"/>
      <c r="D375" s="56"/>
      <c r="E375" s="31"/>
      <c r="F375" s="31"/>
      <c r="G375" s="31"/>
      <c r="H375" s="31"/>
      <c r="I375" s="31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7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8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8"/>
      <c r="DH375" s="48"/>
      <c r="DI375" s="48"/>
      <c r="DJ375" s="48"/>
      <c r="DK375" s="48"/>
      <c r="DL375" s="48"/>
      <c r="DM375" s="48"/>
      <c r="DN375" s="48"/>
      <c r="DO375" s="48"/>
      <c r="DP375" s="48"/>
      <c r="DQ375" s="48"/>
      <c r="DR375" s="48"/>
      <c r="DS375" s="62"/>
      <c r="DT375" s="31"/>
      <c r="DU375" s="49"/>
      <c r="DV375" s="50"/>
      <c r="DW375" s="49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</row>
    <row r="376" spans="1:138" ht="14.25">
      <c r="A376" s="31"/>
      <c r="B376" s="55"/>
      <c r="C376" s="55"/>
      <c r="D376" s="56"/>
      <c r="E376" s="31"/>
      <c r="F376" s="31"/>
      <c r="G376" s="31"/>
      <c r="H376" s="31"/>
      <c r="I376" s="31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7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8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8"/>
      <c r="DH376" s="48"/>
      <c r="DI376" s="48"/>
      <c r="DJ376" s="48"/>
      <c r="DK376" s="48"/>
      <c r="DL376" s="48"/>
      <c r="DM376" s="48"/>
      <c r="DN376" s="48"/>
      <c r="DO376" s="48"/>
      <c r="DP376" s="48"/>
      <c r="DQ376" s="48"/>
      <c r="DR376" s="48"/>
      <c r="DS376" s="62"/>
      <c r="DT376" s="31"/>
      <c r="DU376" s="49"/>
      <c r="DV376" s="50"/>
      <c r="DW376" s="49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</row>
    <row r="377" spans="1:138" ht="14.25">
      <c r="A377" s="31"/>
      <c r="B377" s="55"/>
      <c r="C377" s="55"/>
      <c r="D377" s="56"/>
      <c r="E377" s="31"/>
      <c r="F377" s="31"/>
      <c r="G377" s="31"/>
      <c r="H377" s="31"/>
      <c r="I377" s="31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7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  <c r="DH377" s="48"/>
      <c r="DI377" s="48"/>
      <c r="DJ377" s="48"/>
      <c r="DK377" s="48"/>
      <c r="DL377" s="48"/>
      <c r="DM377" s="48"/>
      <c r="DN377" s="48"/>
      <c r="DO377" s="48"/>
      <c r="DP377" s="48"/>
      <c r="DQ377" s="48"/>
      <c r="DR377" s="48"/>
      <c r="DS377" s="62"/>
      <c r="DT377" s="31"/>
      <c r="DU377" s="49"/>
      <c r="DV377" s="50"/>
      <c r="DW377" s="49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</row>
    <row r="378" spans="1:138" ht="14.25">
      <c r="A378" s="31"/>
      <c r="B378" s="55"/>
      <c r="C378" s="55"/>
      <c r="D378" s="56"/>
      <c r="E378" s="31"/>
      <c r="F378" s="31"/>
      <c r="G378" s="31"/>
      <c r="H378" s="31"/>
      <c r="I378" s="31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7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8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8"/>
      <c r="DH378" s="48"/>
      <c r="DI378" s="48"/>
      <c r="DJ378" s="48"/>
      <c r="DK378" s="48"/>
      <c r="DL378" s="48"/>
      <c r="DM378" s="48"/>
      <c r="DN378" s="48"/>
      <c r="DO378" s="48"/>
      <c r="DP378" s="48"/>
      <c r="DQ378" s="48"/>
      <c r="DR378" s="48"/>
      <c r="DS378" s="62"/>
      <c r="DT378" s="31"/>
      <c r="DU378" s="49"/>
      <c r="DV378" s="50"/>
      <c r="DW378" s="49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</row>
    <row r="379" spans="1:138" ht="14.25">
      <c r="A379" s="31"/>
      <c r="B379" s="55"/>
      <c r="C379" s="55"/>
      <c r="D379" s="56"/>
      <c r="E379" s="31"/>
      <c r="F379" s="31"/>
      <c r="G379" s="31"/>
      <c r="H379" s="31"/>
      <c r="I379" s="31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7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8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8"/>
      <c r="DH379" s="48"/>
      <c r="DI379" s="48"/>
      <c r="DJ379" s="48"/>
      <c r="DK379" s="48"/>
      <c r="DL379" s="48"/>
      <c r="DM379" s="48"/>
      <c r="DN379" s="48"/>
      <c r="DO379" s="48"/>
      <c r="DP379" s="48"/>
      <c r="DQ379" s="48"/>
      <c r="DR379" s="48"/>
      <c r="DS379" s="62"/>
      <c r="DT379" s="31"/>
      <c r="DU379" s="49"/>
      <c r="DV379" s="50"/>
      <c r="DW379" s="49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</row>
    <row r="380" spans="1:138" ht="14.25">
      <c r="A380" s="31"/>
      <c r="B380" s="55"/>
      <c r="C380" s="55"/>
      <c r="D380" s="56"/>
      <c r="E380" s="31"/>
      <c r="F380" s="31"/>
      <c r="G380" s="31"/>
      <c r="H380" s="31"/>
      <c r="I380" s="31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7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8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  <c r="DH380" s="48"/>
      <c r="DI380" s="48"/>
      <c r="DJ380" s="48"/>
      <c r="DK380" s="48"/>
      <c r="DL380" s="48"/>
      <c r="DM380" s="48"/>
      <c r="DN380" s="48"/>
      <c r="DO380" s="48"/>
      <c r="DP380" s="48"/>
      <c r="DQ380" s="48"/>
      <c r="DR380" s="48"/>
      <c r="DS380" s="62"/>
      <c r="DT380" s="31"/>
      <c r="DU380" s="49"/>
      <c r="DV380" s="50"/>
      <c r="DW380" s="49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</row>
    <row r="381" spans="1:138" ht="14.25">
      <c r="A381" s="31"/>
      <c r="B381" s="55"/>
      <c r="C381" s="55"/>
      <c r="D381" s="56"/>
      <c r="E381" s="31"/>
      <c r="F381" s="31"/>
      <c r="G381" s="31"/>
      <c r="H381" s="31"/>
      <c r="I381" s="31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7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8"/>
      <c r="CQ381" s="48"/>
      <c r="CR381" s="48"/>
      <c r="CS381" s="48"/>
      <c r="CT381" s="48"/>
      <c r="CU381" s="48"/>
      <c r="CV381" s="48"/>
      <c r="CW381" s="48"/>
      <c r="CX381" s="48"/>
      <c r="CY381" s="48"/>
      <c r="CZ381" s="48"/>
      <c r="DA381" s="48"/>
      <c r="DB381" s="48"/>
      <c r="DC381" s="48"/>
      <c r="DD381" s="48"/>
      <c r="DE381" s="48"/>
      <c r="DF381" s="48"/>
      <c r="DG381" s="48"/>
      <c r="DH381" s="48"/>
      <c r="DI381" s="48"/>
      <c r="DJ381" s="48"/>
      <c r="DK381" s="48"/>
      <c r="DL381" s="48"/>
      <c r="DM381" s="48"/>
      <c r="DN381" s="48"/>
      <c r="DO381" s="48"/>
      <c r="DP381" s="48"/>
      <c r="DQ381" s="48"/>
      <c r="DR381" s="48"/>
      <c r="DS381" s="62"/>
      <c r="DT381" s="31"/>
      <c r="DU381" s="49"/>
      <c r="DV381" s="50"/>
      <c r="DW381" s="49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</row>
    <row r="382" spans="1:138" ht="14.25">
      <c r="A382" s="31"/>
      <c r="B382" s="55"/>
      <c r="C382" s="55"/>
      <c r="D382" s="56"/>
      <c r="E382" s="31"/>
      <c r="F382" s="31"/>
      <c r="G382" s="31"/>
      <c r="H382" s="31"/>
      <c r="I382" s="31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7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  <c r="DH382" s="48"/>
      <c r="DI382" s="48"/>
      <c r="DJ382" s="48"/>
      <c r="DK382" s="48"/>
      <c r="DL382" s="48"/>
      <c r="DM382" s="48"/>
      <c r="DN382" s="48"/>
      <c r="DO382" s="48"/>
      <c r="DP382" s="48"/>
      <c r="DQ382" s="48"/>
      <c r="DR382" s="48"/>
      <c r="DS382" s="62"/>
      <c r="DT382" s="31"/>
      <c r="DU382" s="49"/>
      <c r="DV382" s="50"/>
      <c r="DW382" s="49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</row>
    <row r="383" spans="1:138" ht="14.25">
      <c r="A383" s="31"/>
      <c r="B383" s="55"/>
      <c r="C383" s="55"/>
      <c r="D383" s="56"/>
      <c r="E383" s="31"/>
      <c r="F383" s="31"/>
      <c r="G383" s="31"/>
      <c r="H383" s="31"/>
      <c r="I383" s="31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7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  <c r="DL383" s="48"/>
      <c r="DM383" s="48"/>
      <c r="DN383" s="48"/>
      <c r="DO383" s="48"/>
      <c r="DP383" s="48"/>
      <c r="DQ383" s="48"/>
      <c r="DR383" s="48"/>
      <c r="DS383" s="62"/>
      <c r="DT383" s="31"/>
      <c r="DU383" s="49"/>
      <c r="DV383" s="50"/>
      <c r="DW383" s="49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</row>
    <row r="384" spans="1:138" ht="14.25">
      <c r="A384" s="31"/>
      <c r="B384" s="55"/>
      <c r="C384" s="55"/>
      <c r="D384" s="56"/>
      <c r="E384" s="31"/>
      <c r="F384" s="31"/>
      <c r="G384" s="31"/>
      <c r="H384" s="31"/>
      <c r="I384" s="31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7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8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8"/>
      <c r="DH384" s="48"/>
      <c r="DI384" s="48"/>
      <c r="DJ384" s="48"/>
      <c r="DK384" s="48"/>
      <c r="DL384" s="48"/>
      <c r="DM384" s="48"/>
      <c r="DN384" s="48"/>
      <c r="DO384" s="48"/>
      <c r="DP384" s="48"/>
      <c r="DQ384" s="48"/>
      <c r="DR384" s="48"/>
      <c r="DS384" s="62"/>
      <c r="DT384" s="31"/>
      <c r="DU384" s="49"/>
      <c r="DV384" s="50"/>
      <c r="DW384" s="49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</row>
    <row r="385" spans="1:138" ht="14.25">
      <c r="A385" s="31"/>
      <c r="B385" s="55"/>
      <c r="C385" s="55"/>
      <c r="D385" s="56"/>
      <c r="E385" s="31"/>
      <c r="F385" s="31"/>
      <c r="G385" s="31"/>
      <c r="H385" s="31"/>
      <c r="I385" s="31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7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8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8"/>
      <c r="DH385" s="48"/>
      <c r="DI385" s="48"/>
      <c r="DJ385" s="48"/>
      <c r="DK385" s="48"/>
      <c r="DL385" s="48"/>
      <c r="DM385" s="48"/>
      <c r="DN385" s="48"/>
      <c r="DO385" s="48"/>
      <c r="DP385" s="48"/>
      <c r="DQ385" s="48"/>
      <c r="DR385" s="48"/>
      <c r="DS385" s="62"/>
      <c r="DT385" s="31"/>
      <c r="DU385" s="49"/>
      <c r="DV385" s="50"/>
      <c r="DW385" s="49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</row>
    <row r="386" spans="1:138" ht="14.25">
      <c r="A386" s="31"/>
      <c r="B386" s="55"/>
      <c r="C386" s="55"/>
      <c r="D386" s="56"/>
      <c r="E386" s="31"/>
      <c r="F386" s="31"/>
      <c r="G386" s="31"/>
      <c r="H386" s="31"/>
      <c r="I386" s="31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7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8"/>
      <c r="CQ386" s="48"/>
      <c r="CR386" s="48"/>
      <c r="CS386" s="48"/>
      <c r="CT386" s="48"/>
      <c r="CU386" s="48"/>
      <c r="CV386" s="48"/>
      <c r="CW386" s="48"/>
      <c r="CX386" s="48"/>
      <c r="CY386" s="48"/>
      <c r="CZ386" s="48"/>
      <c r="DA386" s="48"/>
      <c r="DB386" s="48"/>
      <c r="DC386" s="48"/>
      <c r="DD386" s="48"/>
      <c r="DE386" s="48"/>
      <c r="DF386" s="48"/>
      <c r="DG386" s="48"/>
      <c r="DH386" s="48"/>
      <c r="DI386" s="48"/>
      <c r="DJ386" s="48"/>
      <c r="DK386" s="48"/>
      <c r="DL386" s="48"/>
      <c r="DM386" s="48"/>
      <c r="DN386" s="48"/>
      <c r="DO386" s="48"/>
      <c r="DP386" s="48"/>
      <c r="DQ386" s="48"/>
      <c r="DR386" s="48"/>
      <c r="DS386" s="62"/>
      <c r="DT386" s="31"/>
      <c r="DU386" s="49"/>
      <c r="DV386" s="50"/>
      <c r="DW386" s="49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</row>
    <row r="387" spans="1:138" ht="14.25">
      <c r="A387" s="31"/>
      <c r="B387" s="55"/>
      <c r="C387" s="55"/>
      <c r="D387" s="56"/>
      <c r="E387" s="31"/>
      <c r="F387" s="31"/>
      <c r="G387" s="31"/>
      <c r="H387" s="31"/>
      <c r="I387" s="31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7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8"/>
      <c r="CQ387" s="48"/>
      <c r="CR387" s="48"/>
      <c r="CS387" s="48"/>
      <c r="CT387" s="48"/>
      <c r="CU387" s="48"/>
      <c r="CV387" s="48"/>
      <c r="CW387" s="48"/>
      <c r="CX387" s="48"/>
      <c r="CY387" s="48"/>
      <c r="CZ387" s="48"/>
      <c r="DA387" s="48"/>
      <c r="DB387" s="48"/>
      <c r="DC387" s="48"/>
      <c r="DD387" s="48"/>
      <c r="DE387" s="48"/>
      <c r="DF387" s="48"/>
      <c r="DG387" s="48"/>
      <c r="DH387" s="48"/>
      <c r="DI387" s="48"/>
      <c r="DJ387" s="48"/>
      <c r="DK387" s="48"/>
      <c r="DL387" s="48"/>
      <c r="DM387" s="48"/>
      <c r="DN387" s="48"/>
      <c r="DO387" s="48"/>
      <c r="DP387" s="48"/>
      <c r="DQ387" s="48"/>
      <c r="DR387" s="48"/>
      <c r="DS387" s="62"/>
      <c r="DT387" s="31"/>
      <c r="DU387" s="49"/>
      <c r="DV387" s="50"/>
      <c r="DW387" s="49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</row>
    <row r="388" spans="1:138" ht="14.25">
      <c r="A388" s="31"/>
      <c r="B388" s="55"/>
      <c r="C388" s="55"/>
      <c r="D388" s="56"/>
      <c r="E388" s="31"/>
      <c r="F388" s="31"/>
      <c r="G388" s="31"/>
      <c r="H388" s="31"/>
      <c r="I388" s="31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7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8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  <c r="CP388" s="48"/>
      <c r="CQ388" s="48"/>
      <c r="CR388" s="48"/>
      <c r="CS388" s="48"/>
      <c r="CT388" s="48"/>
      <c r="CU388" s="48"/>
      <c r="CV388" s="48"/>
      <c r="CW388" s="48"/>
      <c r="CX388" s="48"/>
      <c r="CY388" s="48"/>
      <c r="CZ388" s="48"/>
      <c r="DA388" s="48"/>
      <c r="DB388" s="48"/>
      <c r="DC388" s="48"/>
      <c r="DD388" s="48"/>
      <c r="DE388" s="48"/>
      <c r="DF388" s="48"/>
      <c r="DG388" s="48"/>
      <c r="DH388" s="48"/>
      <c r="DI388" s="48"/>
      <c r="DJ388" s="48"/>
      <c r="DK388" s="48"/>
      <c r="DL388" s="48"/>
      <c r="DM388" s="48"/>
      <c r="DN388" s="48"/>
      <c r="DO388" s="48"/>
      <c r="DP388" s="48"/>
      <c r="DQ388" s="48"/>
      <c r="DR388" s="48"/>
      <c r="DS388" s="62"/>
      <c r="DT388" s="31"/>
      <c r="DU388" s="49"/>
      <c r="DV388" s="50"/>
      <c r="DW388" s="49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</row>
    <row r="389" spans="1:138" ht="14.25">
      <c r="A389" s="31"/>
      <c r="B389" s="55"/>
      <c r="C389" s="55"/>
      <c r="D389" s="56"/>
      <c r="E389" s="31"/>
      <c r="F389" s="31"/>
      <c r="G389" s="31"/>
      <c r="H389" s="31"/>
      <c r="I389" s="31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7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8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8"/>
      <c r="DH389" s="48"/>
      <c r="DI389" s="48"/>
      <c r="DJ389" s="48"/>
      <c r="DK389" s="48"/>
      <c r="DL389" s="48"/>
      <c r="DM389" s="48"/>
      <c r="DN389" s="48"/>
      <c r="DO389" s="48"/>
      <c r="DP389" s="48"/>
      <c r="DQ389" s="48"/>
      <c r="DR389" s="48"/>
      <c r="DS389" s="62"/>
      <c r="DT389" s="31"/>
      <c r="DU389" s="49"/>
      <c r="DV389" s="50"/>
      <c r="DW389" s="49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</row>
    <row r="390" spans="1:138" ht="14.25">
      <c r="A390" s="31"/>
      <c r="B390" s="55"/>
      <c r="C390" s="55"/>
      <c r="D390" s="56"/>
      <c r="E390" s="31"/>
      <c r="F390" s="31"/>
      <c r="G390" s="31"/>
      <c r="H390" s="31"/>
      <c r="I390" s="31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7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8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  <c r="CP390" s="48"/>
      <c r="CQ390" s="48"/>
      <c r="CR390" s="48"/>
      <c r="CS390" s="48"/>
      <c r="CT390" s="48"/>
      <c r="CU390" s="48"/>
      <c r="CV390" s="48"/>
      <c r="CW390" s="48"/>
      <c r="CX390" s="48"/>
      <c r="CY390" s="48"/>
      <c r="CZ390" s="48"/>
      <c r="DA390" s="48"/>
      <c r="DB390" s="48"/>
      <c r="DC390" s="48"/>
      <c r="DD390" s="48"/>
      <c r="DE390" s="48"/>
      <c r="DF390" s="48"/>
      <c r="DG390" s="48"/>
      <c r="DH390" s="48"/>
      <c r="DI390" s="48"/>
      <c r="DJ390" s="48"/>
      <c r="DK390" s="48"/>
      <c r="DL390" s="48"/>
      <c r="DM390" s="48"/>
      <c r="DN390" s="48"/>
      <c r="DO390" s="48"/>
      <c r="DP390" s="48"/>
      <c r="DQ390" s="48"/>
      <c r="DR390" s="48"/>
      <c r="DS390" s="62"/>
      <c r="DT390" s="31"/>
      <c r="DU390" s="49"/>
      <c r="DV390" s="50"/>
      <c r="DW390" s="49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</row>
    <row r="391" spans="1:138" ht="14.25">
      <c r="A391" s="31"/>
      <c r="B391" s="55"/>
      <c r="C391" s="55"/>
      <c r="D391" s="56"/>
      <c r="E391" s="31"/>
      <c r="F391" s="31"/>
      <c r="G391" s="31"/>
      <c r="H391" s="31"/>
      <c r="I391" s="31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7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8"/>
      <c r="CQ391" s="48"/>
      <c r="CR391" s="48"/>
      <c r="CS391" s="48"/>
      <c r="CT391" s="48"/>
      <c r="CU391" s="48"/>
      <c r="CV391" s="48"/>
      <c r="CW391" s="48"/>
      <c r="CX391" s="48"/>
      <c r="CY391" s="48"/>
      <c r="CZ391" s="48"/>
      <c r="DA391" s="48"/>
      <c r="DB391" s="48"/>
      <c r="DC391" s="48"/>
      <c r="DD391" s="48"/>
      <c r="DE391" s="48"/>
      <c r="DF391" s="48"/>
      <c r="DG391" s="48"/>
      <c r="DH391" s="48"/>
      <c r="DI391" s="48"/>
      <c r="DJ391" s="48"/>
      <c r="DK391" s="48"/>
      <c r="DL391" s="48"/>
      <c r="DM391" s="48"/>
      <c r="DN391" s="48"/>
      <c r="DO391" s="48"/>
      <c r="DP391" s="48"/>
      <c r="DQ391" s="48"/>
      <c r="DR391" s="48"/>
      <c r="DS391" s="62"/>
      <c r="DT391" s="31"/>
      <c r="DU391" s="49"/>
      <c r="DV391" s="50"/>
      <c r="DW391" s="49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</row>
    <row r="392" spans="1:138" ht="14.25">
      <c r="A392" s="31"/>
      <c r="B392" s="55"/>
      <c r="C392" s="55"/>
      <c r="D392" s="56"/>
      <c r="E392" s="31"/>
      <c r="F392" s="31"/>
      <c r="G392" s="31"/>
      <c r="H392" s="31"/>
      <c r="I392" s="31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7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8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  <c r="CP392" s="48"/>
      <c r="CQ392" s="48"/>
      <c r="CR392" s="48"/>
      <c r="CS392" s="48"/>
      <c r="CT392" s="48"/>
      <c r="CU392" s="48"/>
      <c r="CV392" s="48"/>
      <c r="CW392" s="48"/>
      <c r="CX392" s="48"/>
      <c r="CY392" s="48"/>
      <c r="CZ392" s="48"/>
      <c r="DA392" s="48"/>
      <c r="DB392" s="48"/>
      <c r="DC392" s="48"/>
      <c r="DD392" s="48"/>
      <c r="DE392" s="48"/>
      <c r="DF392" s="48"/>
      <c r="DG392" s="48"/>
      <c r="DH392" s="48"/>
      <c r="DI392" s="48"/>
      <c r="DJ392" s="48"/>
      <c r="DK392" s="48"/>
      <c r="DL392" s="48"/>
      <c r="DM392" s="48"/>
      <c r="DN392" s="48"/>
      <c r="DO392" s="48"/>
      <c r="DP392" s="48"/>
      <c r="DQ392" s="48"/>
      <c r="DR392" s="48"/>
      <c r="DS392" s="62"/>
      <c r="DT392" s="31"/>
      <c r="DU392" s="49"/>
      <c r="DV392" s="50"/>
      <c r="DW392" s="49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</row>
    <row r="393" spans="1:138" ht="14.25">
      <c r="A393" s="31"/>
      <c r="B393" s="55"/>
      <c r="C393" s="55"/>
      <c r="D393" s="56"/>
      <c r="E393" s="31"/>
      <c r="F393" s="31"/>
      <c r="G393" s="31"/>
      <c r="H393" s="31"/>
      <c r="I393" s="31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7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8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  <c r="CP393" s="48"/>
      <c r="CQ393" s="48"/>
      <c r="CR393" s="48"/>
      <c r="CS393" s="48"/>
      <c r="CT393" s="48"/>
      <c r="CU393" s="48"/>
      <c r="CV393" s="48"/>
      <c r="CW393" s="48"/>
      <c r="CX393" s="48"/>
      <c r="CY393" s="48"/>
      <c r="CZ393" s="48"/>
      <c r="DA393" s="48"/>
      <c r="DB393" s="48"/>
      <c r="DC393" s="48"/>
      <c r="DD393" s="48"/>
      <c r="DE393" s="48"/>
      <c r="DF393" s="48"/>
      <c r="DG393" s="48"/>
      <c r="DH393" s="48"/>
      <c r="DI393" s="48"/>
      <c r="DJ393" s="48"/>
      <c r="DK393" s="48"/>
      <c r="DL393" s="48"/>
      <c r="DM393" s="48"/>
      <c r="DN393" s="48"/>
      <c r="DO393" s="48"/>
      <c r="DP393" s="48"/>
      <c r="DQ393" s="48"/>
      <c r="DR393" s="48"/>
      <c r="DS393" s="62"/>
      <c r="DT393" s="31"/>
      <c r="DU393" s="49"/>
      <c r="DV393" s="50"/>
      <c r="DW393" s="49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</row>
    <row r="394" spans="1:138" ht="14.25">
      <c r="A394" s="31"/>
      <c r="B394" s="55"/>
      <c r="C394" s="55"/>
      <c r="D394" s="56"/>
      <c r="E394" s="31"/>
      <c r="F394" s="31"/>
      <c r="G394" s="31"/>
      <c r="H394" s="31"/>
      <c r="I394" s="31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7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8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  <c r="CP394" s="48"/>
      <c r="CQ394" s="48"/>
      <c r="CR394" s="48"/>
      <c r="CS394" s="48"/>
      <c r="CT394" s="48"/>
      <c r="CU394" s="48"/>
      <c r="CV394" s="48"/>
      <c r="CW394" s="48"/>
      <c r="CX394" s="48"/>
      <c r="CY394" s="48"/>
      <c r="CZ394" s="48"/>
      <c r="DA394" s="48"/>
      <c r="DB394" s="48"/>
      <c r="DC394" s="48"/>
      <c r="DD394" s="48"/>
      <c r="DE394" s="48"/>
      <c r="DF394" s="48"/>
      <c r="DG394" s="48"/>
      <c r="DH394" s="48"/>
      <c r="DI394" s="48"/>
      <c r="DJ394" s="48"/>
      <c r="DK394" s="48"/>
      <c r="DL394" s="48"/>
      <c r="DM394" s="48"/>
      <c r="DN394" s="48"/>
      <c r="DO394" s="48"/>
      <c r="DP394" s="48"/>
      <c r="DQ394" s="48"/>
      <c r="DR394" s="48"/>
      <c r="DS394" s="62"/>
      <c r="DT394" s="31"/>
      <c r="DU394" s="49"/>
      <c r="DV394" s="50"/>
      <c r="DW394" s="49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</row>
    <row r="395" spans="1:127" ht="14.25">
      <c r="A395" s="10">
        <v>490</v>
      </c>
      <c r="B395" s="14"/>
      <c r="C395" s="14"/>
      <c r="D395" s="16"/>
      <c r="E395" s="12"/>
      <c r="F395" s="12"/>
      <c r="G395" s="12"/>
      <c r="H395" s="12"/>
      <c r="I395" s="10"/>
      <c r="J395" s="32">
        <f aca="true" t="shared" si="41" ref="J395:J401">SUM(AA395,AQ395,BG395,BW395,CM395,DC395)</f>
        <v>0</v>
      </c>
      <c r="K395" s="32">
        <f aca="true" t="shared" si="42" ref="K395:K401">SUM(AB395,AR395,BH395,BX395,CN395,DD395)</f>
        <v>0</v>
      </c>
      <c r="L395" s="32">
        <f aca="true" t="shared" si="43" ref="L395:L401">SUM(AC395,AS395,BI395,BY395,CO395,DE395)</f>
        <v>0</v>
      </c>
      <c r="M395" s="33">
        <f aca="true" t="shared" si="44" ref="M395:M401">SUM(AD395,AT395,BJ395,BZ395,CP395,DF395)</f>
        <v>0</v>
      </c>
      <c r="N395" s="32">
        <f aca="true" t="shared" si="45" ref="N395:N401">SUM(AE395,AU395,BK395,CA395,CQ395,DG394)</f>
        <v>0</v>
      </c>
      <c r="O395" s="32">
        <f aca="true" t="shared" si="46" ref="O395:O401">SUM(AF395,AV395,BL395,CB395,CR395,DH395)</f>
        <v>0</v>
      </c>
      <c r="P395" s="32">
        <f aca="true" t="shared" si="47" ref="P395:P401">SUM(AG395,AW395,BM395,CC395,CS395,DI395)</f>
        <v>0</v>
      </c>
      <c r="Q395" s="33">
        <f aca="true" t="shared" si="48" ref="Q395:Q401">SUM(AH395,AX395,BN395,CD395,CT395,DJ395)</f>
        <v>0</v>
      </c>
      <c r="R395" s="32">
        <f aca="true" t="shared" si="49" ref="R395:R401">SUM(AI395,AY395,BO395,CE395,CU395,DK395)</f>
        <v>0</v>
      </c>
      <c r="S395" s="32">
        <f aca="true" t="shared" si="50" ref="S395:S401">SUM(AJ395,AZ395,BP395,CF395,CV395,DL395)</f>
        <v>0</v>
      </c>
      <c r="T395" s="32">
        <f aca="true" t="shared" si="51" ref="T395:T401">SUM(AK395,BA395,BQ395,CG395,CW395,DM395)</f>
        <v>0</v>
      </c>
      <c r="U395" s="33">
        <f aca="true" t="shared" si="52" ref="U395:U401">SUM(AL395,BB395,BR395,CH395,CX395,DN395)</f>
        <v>0</v>
      </c>
      <c r="V395" s="32">
        <f aca="true" t="shared" si="53" ref="V395:V401">SUM(AM395,BC395,BS395,CI395,CY395,DO395)</f>
        <v>0</v>
      </c>
      <c r="W395" s="32">
        <f aca="true" t="shared" si="54" ref="W395:W401">SUM(AN395,BD395,BT395,CJ395,CZ395,DP395)</f>
        <v>0</v>
      </c>
      <c r="X395" s="32">
        <f aca="true" t="shared" si="55" ref="X395:X401">SUM(AO395,BE395,BU395,CK395,DA395,DQ395)</f>
        <v>0</v>
      </c>
      <c r="Y395" s="33">
        <f aca="true" t="shared" si="56" ref="Y395:Y401">SUM(AP395,BF395,BV395,CL395,DB395,DR395)</f>
        <v>0</v>
      </c>
      <c r="Z395" s="34"/>
      <c r="AA395" s="35"/>
      <c r="AB395" s="35"/>
      <c r="AC395" s="35"/>
      <c r="AD395" s="79">
        <f aca="true" t="shared" si="57" ref="AD395:AD401">SUM(AA395,AB395,AC395)</f>
        <v>0</v>
      </c>
      <c r="AE395" s="35"/>
      <c r="AF395" s="35"/>
      <c r="AG395" s="35"/>
      <c r="AH395" s="79">
        <f aca="true" t="shared" si="58" ref="AH395:AH401">SUM(AE395,AF395,AG395)</f>
        <v>0</v>
      </c>
      <c r="AI395" s="35"/>
      <c r="AJ395" s="35"/>
      <c r="AK395" s="35"/>
      <c r="AL395" s="79">
        <f aca="true" t="shared" si="59" ref="AL395:AL401">SUM(AI395,AJ395,AK395)</f>
        <v>0</v>
      </c>
      <c r="AM395" s="35"/>
      <c r="AN395" s="35"/>
      <c r="AO395" s="35"/>
      <c r="AP395" s="79">
        <f aca="true" t="shared" si="60" ref="AP395:AP401">SUM(AM395,AN395,AO395)</f>
        <v>0</v>
      </c>
      <c r="AQ395" s="35"/>
      <c r="AR395" s="35"/>
      <c r="AS395" s="35"/>
      <c r="AT395" s="79">
        <f aca="true" t="shared" si="61" ref="AT395:AT401">SUM(AQ395:AS395)</f>
        <v>0</v>
      </c>
      <c r="AU395" s="36"/>
      <c r="AV395" s="36"/>
      <c r="AW395" s="36"/>
      <c r="AX395" s="79">
        <f aca="true" t="shared" si="62" ref="AX395:AX401">SUM(AU395:AW395)</f>
        <v>0</v>
      </c>
      <c r="AY395" s="36"/>
      <c r="AZ395" s="36"/>
      <c r="BA395" s="36"/>
      <c r="BB395" s="79">
        <f aca="true" t="shared" si="63" ref="BB395:BB401">SUM(AY395:BA395)</f>
        <v>0</v>
      </c>
      <c r="BC395" s="35"/>
      <c r="BD395" s="35"/>
      <c r="BE395" s="35"/>
      <c r="BF395" s="79">
        <f aca="true" t="shared" si="64" ref="BF395:BF401">SUM(BC395:BE395)</f>
        <v>0</v>
      </c>
      <c r="BG395" s="35"/>
      <c r="BH395" s="35"/>
      <c r="BI395" s="35"/>
      <c r="BJ395" s="79">
        <f aca="true" t="shared" si="65" ref="BJ395:BJ401">SUM(BG395:BI395)</f>
        <v>0</v>
      </c>
      <c r="BK395" s="35"/>
      <c r="BL395" s="35"/>
      <c r="BM395" s="35"/>
      <c r="BN395" s="79">
        <f aca="true" t="shared" si="66" ref="BN395:BN401">SUM(BK395:BM395)</f>
        <v>0</v>
      </c>
      <c r="BO395" s="35"/>
      <c r="BP395" s="35"/>
      <c r="BQ395" s="35"/>
      <c r="BR395" s="79">
        <f aca="true" t="shared" si="67" ref="BR395:BR401">SUM(BO395:BQ395)</f>
        <v>0</v>
      </c>
      <c r="BS395" s="35"/>
      <c r="BT395" s="35"/>
      <c r="BU395" s="35"/>
      <c r="BV395" s="79">
        <f aca="true" t="shared" si="68" ref="BV395:BV401">SUM(BS395:BU395)</f>
        <v>0</v>
      </c>
      <c r="BW395" s="35"/>
      <c r="BX395" s="35"/>
      <c r="BY395" s="35"/>
      <c r="BZ395" s="79">
        <f aca="true" t="shared" si="69" ref="BZ395:BZ401">SUM(BW395:BY395)</f>
        <v>0</v>
      </c>
      <c r="CA395" s="35"/>
      <c r="CB395" s="35"/>
      <c r="CC395" s="35"/>
      <c r="CD395" s="79">
        <f aca="true" t="shared" si="70" ref="CD395:CD401">SUM(CA395:CC395)</f>
        <v>0</v>
      </c>
      <c r="CE395" s="35"/>
      <c r="CF395" s="35"/>
      <c r="CG395" s="35"/>
      <c r="CH395" s="79">
        <f aca="true" t="shared" si="71" ref="CH395:CH401">SUM(CE395:CG395)</f>
        <v>0</v>
      </c>
      <c r="CI395" s="35"/>
      <c r="CJ395" s="35"/>
      <c r="CK395" s="35"/>
      <c r="CL395" s="79">
        <f aca="true" t="shared" si="72" ref="CL395:CL401">SUM(CI395:CK395)</f>
        <v>0</v>
      </c>
      <c r="CM395" s="35"/>
      <c r="CN395" s="35"/>
      <c r="CO395" s="35"/>
      <c r="CP395" s="79">
        <f aca="true" t="shared" si="73" ref="CP395:CP401">SUM(CM395:CO395)</f>
        <v>0</v>
      </c>
      <c r="CQ395" s="35"/>
      <c r="CR395" s="35"/>
      <c r="CS395" s="35"/>
      <c r="CT395" s="79">
        <f aca="true" t="shared" si="74" ref="CT395:CT401">SUM(CQ395:CS395)</f>
        <v>0</v>
      </c>
      <c r="CU395" s="35"/>
      <c r="CV395" s="35"/>
      <c r="CW395" s="35"/>
      <c r="CX395" s="79">
        <f aca="true" t="shared" si="75" ref="CX395:CX401">SUM(CU395:CW395)</f>
        <v>0</v>
      </c>
      <c r="CY395" s="35"/>
      <c r="CZ395" s="35"/>
      <c r="DA395" s="35"/>
      <c r="DB395" s="79">
        <f aca="true" t="shared" si="76" ref="DB395:DB401">SUM(CY395:DA395)</f>
        <v>0</v>
      </c>
      <c r="DC395" s="35"/>
      <c r="DD395" s="35"/>
      <c r="DE395" s="35"/>
      <c r="DF395" s="79">
        <f aca="true" t="shared" si="77" ref="DF395:DF401">SUM(DC395:DE395)</f>
        <v>0</v>
      </c>
      <c r="DG395" s="35"/>
      <c r="DH395" s="35"/>
      <c r="DI395" s="35"/>
      <c r="DJ395" s="79">
        <f aca="true" t="shared" si="78" ref="DJ395:DJ401">SUM(DG395:DI395)</f>
        <v>0</v>
      </c>
      <c r="DK395" s="35"/>
      <c r="DL395" s="35"/>
      <c r="DM395" s="35"/>
      <c r="DN395" s="79">
        <f aca="true" t="shared" si="79" ref="DN395:DN401">SUM(DK395:DM395)</f>
        <v>0</v>
      </c>
      <c r="DO395" s="35"/>
      <c r="DP395" s="35"/>
      <c r="DQ395" s="35"/>
      <c r="DR395" s="79">
        <f aca="true" t="shared" si="80" ref="DR395:DR401">SUM(DO395:DQ395)</f>
        <v>0</v>
      </c>
      <c r="DS395" s="80">
        <f aca="true" t="shared" si="81" ref="DS395:DS401">SUM(M395,Q395,U395,Y395-Z395)</f>
        <v>0</v>
      </c>
      <c r="DT395" s="10"/>
      <c r="DU395" s="37">
        <f aca="true" t="shared" si="82" ref="DU395:DU401">SUM(DS395*DT395)</f>
        <v>0</v>
      </c>
      <c r="DV395" s="38">
        <v>0.22</v>
      </c>
      <c r="DW395" s="39">
        <f aca="true" t="shared" si="83" ref="DW395:DW401">SUM(DU395*122%)</f>
        <v>0</v>
      </c>
    </row>
    <row r="396" spans="1:127" ht="14.25">
      <c r="A396" s="11">
        <v>491</v>
      </c>
      <c r="B396" s="15"/>
      <c r="C396" s="15"/>
      <c r="D396" s="17"/>
      <c r="E396" s="13"/>
      <c r="F396" s="13"/>
      <c r="G396" s="13"/>
      <c r="H396" s="13"/>
      <c r="I396" s="11"/>
      <c r="J396" s="2">
        <f t="shared" si="41"/>
        <v>0</v>
      </c>
      <c r="K396" s="2">
        <f t="shared" si="42"/>
        <v>0</v>
      </c>
      <c r="L396" s="2">
        <f t="shared" si="43"/>
        <v>0</v>
      </c>
      <c r="M396" s="3">
        <f t="shared" si="44"/>
        <v>0</v>
      </c>
      <c r="N396" s="2">
        <f t="shared" si="45"/>
        <v>0</v>
      </c>
      <c r="O396" s="2">
        <f t="shared" si="46"/>
        <v>0</v>
      </c>
      <c r="P396" s="2">
        <f t="shared" si="47"/>
        <v>0</v>
      </c>
      <c r="Q396" s="3">
        <f t="shared" si="48"/>
        <v>0</v>
      </c>
      <c r="R396" s="2">
        <f t="shared" si="49"/>
        <v>0</v>
      </c>
      <c r="S396" s="2">
        <f t="shared" si="50"/>
        <v>0</v>
      </c>
      <c r="T396" s="2">
        <f t="shared" si="51"/>
        <v>0</v>
      </c>
      <c r="U396" s="3">
        <f t="shared" si="52"/>
        <v>0</v>
      </c>
      <c r="V396" s="2">
        <f t="shared" si="53"/>
        <v>0</v>
      </c>
      <c r="W396" s="2">
        <f t="shared" si="54"/>
        <v>0</v>
      </c>
      <c r="X396" s="2">
        <f t="shared" si="55"/>
        <v>0</v>
      </c>
      <c r="Y396" s="3">
        <f t="shared" si="56"/>
        <v>0</v>
      </c>
      <c r="Z396" s="4"/>
      <c r="AA396" s="5"/>
      <c r="AB396" s="5"/>
      <c r="AC396" s="5"/>
      <c r="AD396" s="81">
        <f t="shared" si="57"/>
        <v>0</v>
      </c>
      <c r="AE396" s="5"/>
      <c r="AF396" s="5"/>
      <c r="AG396" s="5"/>
      <c r="AH396" s="81">
        <f t="shared" si="58"/>
        <v>0</v>
      </c>
      <c r="AI396" s="5"/>
      <c r="AJ396" s="5"/>
      <c r="AK396" s="5"/>
      <c r="AL396" s="81">
        <f t="shared" si="59"/>
        <v>0</v>
      </c>
      <c r="AM396" s="5"/>
      <c r="AN396" s="5"/>
      <c r="AO396" s="5"/>
      <c r="AP396" s="81">
        <f t="shared" si="60"/>
        <v>0</v>
      </c>
      <c r="AQ396" s="5"/>
      <c r="AR396" s="5"/>
      <c r="AS396" s="5"/>
      <c r="AT396" s="81">
        <f t="shared" si="61"/>
        <v>0</v>
      </c>
      <c r="AU396" s="6"/>
      <c r="AV396" s="6"/>
      <c r="AW396" s="6"/>
      <c r="AX396" s="81">
        <f t="shared" si="62"/>
        <v>0</v>
      </c>
      <c r="AY396" s="6"/>
      <c r="AZ396" s="6"/>
      <c r="BA396" s="6"/>
      <c r="BB396" s="81">
        <f t="shared" si="63"/>
        <v>0</v>
      </c>
      <c r="BC396" s="5"/>
      <c r="BD396" s="5"/>
      <c r="BE396" s="5"/>
      <c r="BF396" s="81">
        <f t="shared" si="64"/>
        <v>0</v>
      </c>
      <c r="BG396" s="5"/>
      <c r="BH396" s="5"/>
      <c r="BI396" s="5"/>
      <c r="BJ396" s="81">
        <f t="shared" si="65"/>
        <v>0</v>
      </c>
      <c r="BK396" s="5"/>
      <c r="BL396" s="5"/>
      <c r="BM396" s="5"/>
      <c r="BN396" s="81">
        <f t="shared" si="66"/>
        <v>0</v>
      </c>
      <c r="BO396" s="5"/>
      <c r="BP396" s="5"/>
      <c r="BQ396" s="5"/>
      <c r="BR396" s="81">
        <f t="shared" si="67"/>
        <v>0</v>
      </c>
      <c r="BS396" s="5"/>
      <c r="BT396" s="5"/>
      <c r="BU396" s="5"/>
      <c r="BV396" s="81">
        <f t="shared" si="68"/>
        <v>0</v>
      </c>
      <c r="BW396" s="5"/>
      <c r="BX396" s="5"/>
      <c r="BY396" s="5"/>
      <c r="BZ396" s="81">
        <f t="shared" si="69"/>
        <v>0</v>
      </c>
      <c r="CA396" s="5"/>
      <c r="CB396" s="5"/>
      <c r="CC396" s="5"/>
      <c r="CD396" s="81">
        <f t="shared" si="70"/>
        <v>0</v>
      </c>
      <c r="CE396" s="5"/>
      <c r="CF396" s="5"/>
      <c r="CG396" s="5"/>
      <c r="CH396" s="81">
        <f t="shared" si="71"/>
        <v>0</v>
      </c>
      <c r="CI396" s="5"/>
      <c r="CJ396" s="5"/>
      <c r="CK396" s="5"/>
      <c r="CL396" s="81">
        <f t="shared" si="72"/>
        <v>0</v>
      </c>
      <c r="CM396" s="5"/>
      <c r="CN396" s="5"/>
      <c r="CO396" s="5"/>
      <c r="CP396" s="81">
        <f t="shared" si="73"/>
        <v>0</v>
      </c>
      <c r="CQ396" s="5"/>
      <c r="CR396" s="5"/>
      <c r="CS396" s="5"/>
      <c r="CT396" s="81">
        <f t="shared" si="74"/>
        <v>0</v>
      </c>
      <c r="CU396" s="5"/>
      <c r="CV396" s="5"/>
      <c r="CW396" s="5"/>
      <c r="CX396" s="81">
        <f t="shared" si="75"/>
        <v>0</v>
      </c>
      <c r="CY396" s="5"/>
      <c r="CZ396" s="5"/>
      <c r="DA396" s="5"/>
      <c r="DB396" s="81">
        <f t="shared" si="76"/>
        <v>0</v>
      </c>
      <c r="DC396" s="5"/>
      <c r="DD396" s="5"/>
      <c r="DE396" s="5"/>
      <c r="DF396" s="81">
        <f t="shared" si="77"/>
        <v>0</v>
      </c>
      <c r="DG396" s="5"/>
      <c r="DH396" s="5"/>
      <c r="DI396" s="5"/>
      <c r="DJ396" s="81">
        <f t="shared" si="78"/>
        <v>0</v>
      </c>
      <c r="DK396" s="5"/>
      <c r="DL396" s="5"/>
      <c r="DM396" s="5"/>
      <c r="DN396" s="81">
        <f t="shared" si="79"/>
        <v>0</v>
      </c>
      <c r="DO396" s="5"/>
      <c r="DP396" s="5"/>
      <c r="DQ396" s="5"/>
      <c r="DR396" s="81">
        <f t="shared" si="80"/>
        <v>0</v>
      </c>
      <c r="DS396" s="82">
        <f t="shared" si="81"/>
        <v>0</v>
      </c>
      <c r="DT396" s="11"/>
      <c r="DU396" s="7">
        <f t="shared" si="82"/>
        <v>0</v>
      </c>
      <c r="DV396" s="8">
        <v>0.22</v>
      </c>
      <c r="DW396" s="9">
        <f t="shared" si="83"/>
        <v>0</v>
      </c>
    </row>
    <row r="397" spans="1:127" ht="14.25">
      <c r="A397" s="11">
        <v>492</v>
      </c>
      <c r="B397" s="15"/>
      <c r="C397" s="15"/>
      <c r="D397" s="17"/>
      <c r="E397" s="13"/>
      <c r="F397" s="13"/>
      <c r="G397" s="13"/>
      <c r="H397" s="13"/>
      <c r="I397" s="11"/>
      <c r="J397" s="2">
        <f t="shared" si="41"/>
        <v>0</v>
      </c>
      <c r="K397" s="2">
        <f t="shared" si="42"/>
        <v>0</v>
      </c>
      <c r="L397" s="2">
        <f t="shared" si="43"/>
        <v>0</v>
      </c>
      <c r="M397" s="3">
        <f t="shared" si="44"/>
        <v>0</v>
      </c>
      <c r="N397" s="2">
        <f t="shared" si="45"/>
        <v>0</v>
      </c>
      <c r="O397" s="2">
        <f t="shared" si="46"/>
        <v>0</v>
      </c>
      <c r="P397" s="2">
        <f t="shared" si="47"/>
        <v>0</v>
      </c>
      <c r="Q397" s="3">
        <f t="shared" si="48"/>
        <v>0</v>
      </c>
      <c r="R397" s="2">
        <f t="shared" si="49"/>
        <v>0</v>
      </c>
      <c r="S397" s="2">
        <f t="shared" si="50"/>
        <v>0</v>
      </c>
      <c r="T397" s="2">
        <f t="shared" si="51"/>
        <v>0</v>
      </c>
      <c r="U397" s="3">
        <f t="shared" si="52"/>
        <v>0</v>
      </c>
      <c r="V397" s="2">
        <f t="shared" si="53"/>
        <v>0</v>
      </c>
      <c r="W397" s="2">
        <f t="shared" si="54"/>
        <v>0</v>
      </c>
      <c r="X397" s="2">
        <f t="shared" si="55"/>
        <v>0</v>
      </c>
      <c r="Y397" s="3">
        <f t="shared" si="56"/>
        <v>0</v>
      </c>
      <c r="Z397" s="4"/>
      <c r="AA397" s="5"/>
      <c r="AB397" s="5"/>
      <c r="AC397" s="5"/>
      <c r="AD397" s="81">
        <f t="shared" si="57"/>
        <v>0</v>
      </c>
      <c r="AE397" s="5"/>
      <c r="AF397" s="5"/>
      <c r="AG397" s="5"/>
      <c r="AH397" s="81">
        <f t="shared" si="58"/>
        <v>0</v>
      </c>
      <c r="AI397" s="5"/>
      <c r="AJ397" s="5"/>
      <c r="AK397" s="5"/>
      <c r="AL397" s="81">
        <f t="shared" si="59"/>
        <v>0</v>
      </c>
      <c r="AM397" s="5"/>
      <c r="AN397" s="5"/>
      <c r="AO397" s="5"/>
      <c r="AP397" s="81">
        <f t="shared" si="60"/>
        <v>0</v>
      </c>
      <c r="AQ397" s="5"/>
      <c r="AR397" s="5"/>
      <c r="AS397" s="5"/>
      <c r="AT397" s="81">
        <f t="shared" si="61"/>
        <v>0</v>
      </c>
      <c r="AU397" s="6"/>
      <c r="AV397" s="6"/>
      <c r="AW397" s="6"/>
      <c r="AX397" s="81">
        <f t="shared" si="62"/>
        <v>0</v>
      </c>
      <c r="AY397" s="6"/>
      <c r="AZ397" s="6"/>
      <c r="BA397" s="6"/>
      <c r="BB397" s="81">
        <f t="shared" si="63"/>
        <v>0</v>
      </c>
      <c r="BC397" s="5"/>
      <c r="BD397" s="5"/>
      <c r="BE397" s="5"/>
      <c r="BF397" s="81">
        <f t="shared" si="64"/>
        <v>0</v>
      </c>
      <c r="BG397" s="5"/>
      <c r="BH397" s="5"/>
      <c r="BI397" s="5"/>
      <c r="BJ397" s="81">
        <f t="shared" si="65"/>
        <v>0</v>
      </c>
      <c r="BK397" s="5"/>
      <c r="BL397" s="5"/>
      <c r="BM397" s="5"/>
      <c r="BN397" s="81">
        <f t="shared" si="66"/>
        <v>0</v>
      </c>
      <c r="BO397" s="5"/>
      <c r="BP397" s="5"/>
      <c r="BQ397" s="5"/>
      <c r="BR397" s="81">
        <f t="shared" si="67"/>
        <v>0</v>
      </c>
      <c r="BS397" s="5"/>
      <c r="BT397" s="5"/>
      <c r="BU397" s="5"/>
      <c r="BV397" s="81">
        <f t="shared" si="68"/>
        <v>0</v>
      </c>
      <c r="BW397" s="5"/>
      <c r="BX397" s="5"/>
      <c r="BY397" s="5"/>
      <c r="BZ397" s="81">
        <f t="shared" si="69"/>
        <v>0</v>
      </c>
      <c r="CA397" s="5"/>
      <c r="CB397" s="5"/>
      <c r="CC397" s="5"/>
      <c r="CD397" s="81">
        <f t="shared" si="70"/>
        <v>0</v>
      </c>
      <c r="CE397" s="5"/>
      <c r="CF397" s="5"/>
      <c r="CG397" s="5"/>
      <c r="CH397" s="81">
        <f t="shared" si="71"/>
        <v>0</v>
      </c>
      <c r="CI397" s="5"/>
      <c r="CJ397" s="5"/>
      <c r="CK397" s="5"/>
      <c r="CL397" s="81">
        <f t="shared" si="72"/>
        <v>0</v>
      </c>
      <c r="CM397" s="5"/>
      <c r="CN397" s="5"/>
      <c r="CO397" s="5"/>
      <c r="CP397" s="81">
        <f t="shared" si="73"/>
        <v>0</v>
      </c>
      <c r="CQ397" s="5"/>
      <c r="CR397" s="5"/>
      <c r="CS397" s="5"/>
      <c r="CT397" s="81">
        <f t="shared" si="74"/>
        <v>0</v>
      </c>
      <c r="CU397" s="5"/>
      <c r="CV397" s="5"/>
      <c r="CW397" s="5"/>
      <c r="CX397" s="81">
        <f t="shared" si="75"/>
        <v>0</v>
      </c>
      <c r="CY397" s="5"/>
      <c r="CZ397" s="5"/>
      <c r="DA397" s="5"/>
      <c r="DB397" s="81">
        <f t="shared" si="76"/>
        <v>0</v>
      </c>
      <c r="DC397" s="5"/>
      <c r="DD397" s="5"/>
      <c r="DE397" s="5"/>
      <c r="DF397" s="81">
        <f t="shared" si="77"/>
        <v>0</v>
      </c>
      <c r="DG397" s="5"/>
      <c r="DH397" s="5"/>
      <c r="DI397" s="5"/>
      <c r="DJ397" s="81">
        <f t="shared" si="78"/>
        <v>0</v>
      </c>
      <c r="DK397" s="5"/>
      <c r="DL397" s="5"/>
      <c r="DM397" s="5"/>
      <c r="DN397" s="81">
        <f t="shared" si="79"/>
        <v>0</v>
      </c>
      <c r="DO397" s="5"/>
      <c r="DP397" s="5"/>
      <c r="DQ397" s="5"/>
      <c r="DR397" s="81">
        <f t="shared" si="80"/>
        <v>0</v>
      </c>
      <c r="DS397" s="82">
        <f t="shared" si="81"/>
        <v>0</v>
      </c>
      <c r="DT397" s="11"/>
      <c r="DU397" s="7">
        <f t="shared" si="82"/>
        <v>0</v>
      </c>
      <c r="DV397" s="8">
        <v>0.22</v>
      </c>
      <c r="DW397" s="9">
        <f t="shared" si="83"/>
        <v>0</v>
      </c>
    </row>
    <row r="398" spans="1:127" ht="14.25">
      <c r="A398" s="11">
        <v>493</v>
      </c>
      <c r="B398" s="15"/>
      <c r="C398" s="15"/>
      <c r="D398" s="17"/>
      <c r="E398" s="13"/>
      <c r="F398" s="13"/>
      <c r="G398" s="13"/>
      <c r="H398" s="13"/>
      <c r="I398" s="11"/>
      <c r="J398" s="2">
        <f t="shared" si="41"/>
        <v>0</v>
      </c>
      <c r="K398" s="2">
        <f t="shared" si="42"/>
        <v>0</v>
      </c>
      <c r="L398" s="2">
        <f t="shared" si="43"/>
        <v>0</v>
      </c>
      <c r="M398" s="3">
        <f t="shared" si="44"/>
        <v>0</v>
      </c>
      <c r="N398" s="2">
        <f t="shared" si="45"/>
        <v>0</v>
      </c>
      <c r="O398" s="2">
        <f t="shared" si="46"/>
        <v>0</v>
      </c>
      <c r="P398" s="2">
        <f t="shared" si="47"/>
        <v>0</v>
      </c>
      <c r="Q398" s="3">
        <f t="shared" si="48"/>
        <v>0</v>
      </c>
      <c r="R398" s="2">
        <f t="shared" si="49"/>
        <v>0</v>
      </c>
      <c r="S398" s="2">
        <f t="shared" si="50"/>
        <v>0</v>
      </c>
      <c r="T398" s="2">
        <f t="shared" si="51"/>
        <v>0</v>
      </c>
      <c r="U398" s="3">
        <f t="shared" si="52"/>
        <v>0</v>
      </c>
      <c r="V398" s="2">
        <f t="shared" si="53"/>
        <v>0</v>
      </c>
      <c r="W398" s="2">
        <f t="shared" si="54"/>
        <v>0</v>
      </c>
      <c r="X398" s="2">
        <f t="shared" si="55"/>
        <v>0</v>
      </c>
      <c r="Y398" s="3">
        <f t="shared" si="56"/>
        <v>0</v>
      </c>
      <c r="Z398" s="4"/>
      <c r="AA398" s="5"/>
      <c r="AB398" s="5"/>
      <c r="AC398" s="5"/>
      <c r="AD398" s="81">
        <f t="shared" si="57"/>
        <v>0</v>
      </c>
      <c r="AE398" s="5"/>
      <c r="AF398" s="5"/>
      <c r="AG398" s="5"/>
      <c r="AH398" s="81">
        <f t="shared" si="58"/>
        <v>0</v>
      </c>
      <c r="AI398" s="5"/>
      <c r="AJ398" s="5"/>
      <c r="AK398" s="5"/>
      <c r="AL398" s="81">
        <f t="shared" si="59"/>
        <v>0</v>
      </c>
      <c r="AM398" s="5"/>
      <c r="AN398" s="5"/>
      <c r="AO398" s="5"/>
      <c r="AP398" s="81">
        <f t="shared" si="60"/>
        <v>0</v>
      </c>
      <c r="AQ398" s="5"/>
      <c r="AR398" s="5"/>
      <c r="AS398" s="5"/>
      <c r="AT398" s="81">
        <f t="shared" si="61"/>
        <v>0</v>
      </c>
      <c r="AU398" s="6"/>
      <c r="AV398" s="6"/>
      <c r="AW398" s="6"/>
      <c r="AX398" s="81">
        <f t="shared" si="62"/>
        <v>0</v>
      </c>
      <c r="AY398" s="6"/>
      <c r="AZ398" s="6"/>
      <c r="BA398" s="6"/>
      <c r="BB398" s="81">
        <f t="shared" si="63"/>
        <v>0</v>
      </c>
      <c r="BC398" s="5"/>
      <c r="BD398" s="5"/>
      <c r="BE398" s="5"/>
      <c r="BF398" s="81">
        <f t="shared" si="64"/>
        <v>0</v>
      </c>
      <c r="BG398" s="5"/>
      <c r="BH398" s="5"/>
      <c r="BI398" s="5"/>
      <c r="BJ398" s="81">
        <f t="shared" si="65"/>
        <v>0</v>
      </c>
      <c r="BK398" s="5"/>
      <c r="BL398" s="5"/>
      <c r="BM398" s="5"/>
      <c r="BN398" s="81">
        <f t="shared" si="66"/>
        <v>0</v>
      </c>
      <c r="BO398" s="5"/>
      <c r="BP398" s="5"/>
      <c r="BQ398" s="5"/>
      <c r="BR398" s="81">
        <f t="shared" si="67"/>
        <v>0</v>
      </c>
      <c r="BS398" s="5"/>
      <c r="BT398" s="5"/>
      <c r="BU398" s="5"/>
      <c r="BV398" s="81">
        <f t="shared" si="68"/>
        <v>0</v>
      </c>
      <c r="BW398" s="5"/>
      <c r="BX398" s="5"/>
      <c r="BY398" s="5"/>
      <c r="BZ398" s="81">
        <f t="shared" si="69"/>
        <v>0</v>
      </c>
      <c r="CA398" s="5"/>
      <c r="CB398" s="5"/>
      <c r="CC398" s="5"/>
      <c r="CD398" s="81">
        <f t="shared" si="70"/>
        <v>0</v>
      </c>
      <c r="CE398" s="5"/>
      <c r="CF398" s="5"/>
      <c r="CG398" s="5"/>
      <c r="CH398" s="81">
        <f t="shared" si="71"/>
        <v>0</v>
      </c>
      <c r="CI398" s="5"/>
      <c r="CJ398" s="5"/>
      <c r="CK398" s="5"/>
      <c r="CL398" s="81">
        <f t="shared" si="72"/>
        <v>0</v>
      </c>
      <c r="CM398" s="5"/>
      <c r="CN398" s="5"/>
      <c r="CO398" s="5"/>
      <c r="CP398" s="81">
        <f t="shared" si="73"/>
        <v>0</v>
      </c>
      <c r="CQ398" s="5"/>
      <c r="CR398" s="5"/>
      <c r="CS398" s="5"/>
      <c r="CT398" s="81">
        <f t="shared" si="74"/>
        <v>0</v>
      </c>
      <c r="CU398" s="5"/>
      <c r="CV398" s="5"/>
      <c r="CW398" s="5"/>
      <c r="CX398" s="81">
        <f t="shared" si="75"/>
        <v>0</v>
      </c>
      <c r="CY398" s="5"/>
      <c r="CZ398" s="5"/>
      <c r="DA398" s="5"/>
      <c r="DB398" s="81">
        <f t="shared" si="76"/>
        <v>0</v>
      </c>
      <c r="DC398" s="5"/>
      <c r="DD398" s="5"/>
      <c r="DE398" s="5"/>
      <c r="DF398" s="81">
        <f t="shared" si="77"/>
        <v>0</v>
      </c>
      <c r="DG398" s="5"/>
      <c r="DH398" s="5"/>
      <c r="DI398" s="5"/>
      <c r="DJ398" s="81">
        <f t="shared" si="78"/>
        <v>0</v>
      </c>
      <c r="DK398" s="5"/>
      <c r="DL398" s="5"/>
      <c r="DM398" s="5"/>
      <c r="DN398" s="81">
        <f t="shared" si="79"/>
        <v>0</v>
      </c>
      <c r="DO398" s="5"/>
      <c r="DP398" s="5"/>
      <c r="DQ398" s="5"/>
      <c r="DR398" s="81">
        <f t="shared" si="80"/>
        <v>0</v>
      </c>
      <c r="DS398" s="82">
        <f t="shared" si="81"/>
        <v>0</v>
      </c>
      <c r="DT398" s="11"/>
      <c r="DU398" s="7">
        <f t="shared" si="82"/>
        <v>0</v>
      </c>
      <c r="DV398" s="8">
        <v>0.22</v>
      </c>
      <c r="DW398" s="9">
        <f t="shared" si="83"/>
        <v>0</v>
      </c>
    </row>
    <row r="399" spans="1:127" ht="14.25">
      <c r="A399" s="11">
        <v>494</v>
      </c>
      <c r="B399" s="15"/>
      <c r="C399" s="15"/>
      <c r="D399" s="17"/>
      <c r="E399" s="13"/>
      <c r="F399" s="13"/>
      <c r="G399" s="13"/>
      <c r="H399" s="13"/>
      <c r="I399" s="11"/>
      <c r="J399" s="2">
        <f t="shared" si="41"/>
        <v>0</v>
      </c>
      <c r="K399" s="2">
        <f t="shared" si="42"/>
        <v>0</v>
      </c>
      <c r="L399" s="2">
        <f t="shared" si="43"/>
        <v>0</v>
      </c>
      <c r="M399" s="3">
        <f t="shared" si="44"/>
        <v>0</v>
      </c>
      <c r="N399" s="2">
        <f t="shared" si="45"/>
        <v>0</v>
      </c>
      <c r="O399" s="2">
        <f t="shared" si="46"/>
        <v>0</v>
      </c>
      <c r="P399" s="2">
        <f t="shared" si="47"/>
        <v>0</v>
      </c>
      <c r="Q399" s="3">
        <f t="shared" si="48"/>
        <v>0</v>
      </c>
      <c r="R399" s="2">
        <f t="shared" si="49"/>
        <v>0</v>
      </c>
      <c r="S399" s="2">
        <f t="shared" si="50"/>
        <v>0</v>
      </c>
      <c r="T399" s="2">
        <f t="shared" si="51"/>
        <v>0</v>
      </c>
      <c r="U399" s="3">
        <f t="shared" si="52"/>
        <v>0</v>
      </c>
      <c r="V399" s="2">
        <f t="shared" si="53"/>
        <v>0</v>
      </c>
      <c r="W399" s="2">
        <f t="shared" si="54"/>
        <v>0</v>
      </c>
      <c r="X399" s="2">
        <f t="shared" si="55"/>
        <v>0</v>
      </c>
      <c r="Y399" s="3">
        <f t="shared" si="56"/>
        <v>0</v>
      </c>
      <c r="Z399" s="4"/>
      <c r="AA399" s="5"/>
      <c r="AB399" s="5"/>
      <c r="AC399" s="5"/>
      <c r="AD399" s="81">
        <f t="shared" si="57"/>
        <v>0</v>
      </c>
      <c r="AE399" s="5"/>
      <c r="AF399" s="5"/>
      <c r="AG399" s="5"/>
      <c r="AH399" s="81">
        <f t="shared" si="58"/>
        <v>0</v>
      </c>
      <c r="AI399" s="5"/>
      <c r="AJ399" s="5"/>
      <c r="AK399" s="5"/>
      <c r="AL399" s="81">
        <f t="shared" si="59"/>
        <v>0</v>
      </c>
      <c r="AM399" s="5"/>
      <c r="AN399" s="5"/>
      <c r="AO399" s="5"/>
      <c r="AP399" s="81">
        <f t="shared" si="60"/>
        <v>0</v>
      </c>
      <c r="AQ399" s="5"/>
      <c r="AR399" s="5"/>
      <c r="AS399" s="5"/>
      <c r="AT399" s="81">
        <f t="shared" si="61"/>
        <v>0</v>
      </c>
      <c r="AU399" s="6"/>
      <c r="AV399" s="6"/>
      <c r="AW399" s="6"/>
      <c r="AX399" s="81">
        <f t="shared" si="62"/>
        <v>0</v>
      </c>
      <c r="AY399" s="6"/>
      <c r="AZ399" s="6"/>
      <c r="BA399" s="6"/>
      <c r="BB399" s="81">
        <f t="shared" si="63"/>
        <v>0</v>
      </c>
      <c r="BC399" s="5"/>
      <c r="BD399" s="5"/>
      <c r="BE399" s="5"/>
      <c r="BF399" s="81">
        <f t="shared" si="64"/>
        <v>0</v>
      </c>
      <c r="BG399" s="5"/>
      <c r="BH399" s="5"/>
      <c r="BI399" s="5"/>
      <c r="BJ399" s="81">
        <f t="shared" si="65"/>
        <v>0</v>
      </c>
      <c r="BK399" s="5"/>
      <c r="BL399" s="5"/>
      <c r="BM399" s="5"/>
      <c r="BN399" s="81">
        <f t="shared" si="66"/>
        <v>0</v>
      </c>
      <c r="BO399" s="5"/>
      <c r="BP399" s="5"/>
      <c r="BQ399" s="5"/>
      <c r="BR399" s="81">
        <f t="shared" si="67"/>
        <v>0</v>
      </c>
      <c r="BS399" s="5"/>
      <c r="BT399" s="5"/>
      <c r="BU399" s="5"/>
      <c r="BV399" s="81">
        <f t="shared" si="68"/>
        <v>0</v>
      </c>
      <c r="BW399" s="5"/>
      <c r="BX399" s="5"/>
      <c r="BY399" s="5"/>
      <c r="BZ399" s="81">
        <f t="shared" si="69"/>
        <v>0</v>
      </c>
      <c r="CA399" s="5"/>
      <c r="CB399" s="5"/>
      <c r="CC399" s="5"/>
      <c r="CD399" s="81">
        <f t="shared" si="70"/>
        <v>0</v>
      </c>
      <c r="CE399" s="5"/>
      <c r="CF399" s="5"/>
      <c r="CG399" s="5"/>
      <c r="CH399" s="81">
        <f t="shared" si="71"/>
        <v>0</v>
      </c>
      <c r="CI399" s="5"/>
      <c r="CJ399" s="5"/>
      <c r="CK399" s="5"/>
      <c r="CL399" s="81">
        <f t="shared" si="72"/>
        <v>0</v>
      </c>
      <c r="CM399" s="5"/>
      <c r="CN399" s="5"/>
      <c r="CO399" s="5"/>
      <c r="CP399" s="81">
        <f t="shared" si="73"/>
        <v>0</v>
      </c>
      <c r="CQ399" s="5"/>
      <c r="CR399" s="5"/>
      <c r="CS399" s="5"/>
      <c r="CT399" s="81">
        <f t="shared" si="74"/>
        <v>0</v>
      </c>
      <c r="CU399" s="5"/>
      <c r="CV399" s="5"/>
      <c r="CW399" s="5"/>
      <c r="CX399" s="81">
        <f t="shared" si="75"/>
        <v>0</v>
      </c>
      <c r="CY399" s="5"/>
      <c r="CZ399" s="5"/>
      <c r="DA399" s="5"/>
      <c r="DB399" s="81">
        <f t="shared" si="76"/>
        <v>0</v>
      </c>
      <c r="DC399" s="5"/>
      <c r="DD399" s="5"/>
      <c r="DE399" s="5"/>
      <c r="DF399" s="81">
        <f t="shared" si="77"/>
        <v>0</v>
      </c>
      <c r="DG399" s="5"/>
      <c r="DH399" s="5"/>
      <c r="DI399" s="5"/>
      <c r="DJ399" s="81">
        <f t="shared" si="78"/>
        <v>0</v>
      </c>
      <c r="DK399" s="5"/>
      <c r="DL399" s="5"/>
      <c r="DM399" s="5"/>
      <c r="DN399" s="81">
        <f t="shared" si="79"/>
        <v>0</v>
      </c>
      <c r="DO399" s="5"/>
      <c r="DP399" s="5"/>
      <c r="DQ399" s="5"/>
      <c r="DR399" s="81">
        <f t="shared" si="80"/>
        <v>0</v>
      </c>
      <c r="DS399" s="82">
        <f t="shared" si="81"/>
        <v>0</v>
      </c>
      <c r="DT399" s="11"/>
      <c r="DU399" s="7">
        <f t="shared" si="82"/>
        <v>0</v>
      </c>
      <c r="DV399" s="8">
        <v>0.22</v>
      </c>
      <c r="DW399" s="9">
        <f t="shared" si="83"/>
        <v>0</v>
      </c>
    </row>
    <row r="400" spans="1:127" ht="14.25">
      <c r="A400" s="11">
        <v>495</v>
      </c>
      <c r="B400" s="15"/>
      <c r="C400" s="15"/>
      <c r="D400" s="17"/>
      <c r="E400" s="13"/>
      <c r="F400" s="13"/>
      <c r="G400" s="13"/>
      <c r="H400" s="13"/>
      <c r="I400" s="11"/>
      <c r="J400" s="2">
        <f t="shared" si="41"/>
        <v>0</v>
      </c>
      <c r="K400" s="2">
        <f t="shared" si="42"/>
        <v>0</v>
      </c>
      <c r="L400" s="2">
        <f t="shared" si="43"/>
        <v>0</v>
      </c>
      <c r="M400" s="3">
        <f t="shared" si="44"/>
        <v>0</v>
      </c>
      <c r="N400" s="2">
        <f t="shared" si="45"/>
        <v>0</v>
      </c>
      <c r="O400" s="2">
        <f t="shared" si="46"/>
        <v>0</v>
      </c>
      <c r="P400" s="2">
        <f t="shared" si="47"/>
        <v>0</v>
      </c>
      <c r="Q400" s="3">
        <f t="shared" si="48"/>
        <v>0</v>
      </c>
      <c r="R400" s="2">
        <f t="shared" si="49"/>
        <v>0</v>
      </c>
      <c r="S400" s="2">
        <f t="shared" si="50"/>
        <v>0</v>
      </c>
      <c r="T400" s="2">
        <f t="shared" si="51"/>
        <v>0</v>
      </c>
      <c r="U400" s="3">
        <f t="shared" si="52"/>
        <v>0</v>
      </c>
      <c r="V400" s="2">
        <f t="shared" si="53"/>
        <v>0</v>
      </c>
      <c r="W400" s="2">
        <f t="shared" si="54"/>
        <v>0</v>
      </c>
      <c r="X400" s="2">
        <f t="shared" si="55"/>
        <v>0</v>
      </c>
      <c r="Y400" s="3">
        <f t="shared" si="56"/>
        <v>0</v>
      </c>
      <c r="Z400" s="4"/>
      <c r="AA400" s="5"/>
      <c r="AB400" s="5"/>
      <c r="AC400" s="5"/>
      <c r="AD400" s="81">
        <f t="shared" si="57"/>
        <v>0</v>
      </c>
      <c r="AE400" s="5"/>
      <c r="AF400" s="5"/>
      <c r="AG400" s="5"/>
      <c r="AH400" s="81">
        <f t="shared" si="58"/>
        <v>0</v>
      </c>
      <c r="AI400" s="5"/>
      <c r="AJ400" s="5"/>
      <c r="AK400" s="5"/>
      <c r="AL400" s="81">
        <f t="shared" si="59"/>
        <v>0</v>
      </c>
      <c r="AM400" s="5"/>
      <c r="AN400" s="5"/>
      <c r="AO400" s="5"/>
      <c r="AP400" s="81">
        <f t="shared" si="60"/>
        <v>0</v>
      </c>
      <c r="AQ400" s="5"/>
      <c r="AR400" s="5"/>
      <c r="AS400" s="5"/>
      <c r="AT400" s="81">
        <f t="shared" si="61"/>
        <v>0</v>
      </c>
      <c r="AU400" s="6"/>
      <c r="AV400" s="6"/>
      <c r="AW400" s="6"/>
      <c r="AX400" s="81">
        <f t="shared" si="62"/>
        <v>0</v>
      </c>
      <c r="AY400" s="6"/>
      <c r="AZ400" s="6"/>
      <c r="BA400" s="6"/>
      <c r="BB400" s="81">
        <f t="shared" si="63"/>
        <v>0</v>
      </c>
      <c r="BC400" s="5"/>
      <c r="BD400" s="5"/>
      <c r="BE400" s="5"/>
      <c r="BF400" s="81">
        <f t="shared" si="64"/>
        <v>0</v>
      </c>
      <c r="BG400" s="5"/>
      <c r="BH400" s="5"/>
      <c r="BI400" s="5"/>
      <c r="BJ400" s="81">
        <f t="shared" si="65"/>
        <v>0</v>
      </c>
      <c r="BK400" s="5"/>
      <c r="BL400" s="5"/>
      <c r="BM400" s="5"/>
      <c r="BN400" s="81">
        <f t="shared" si="66"/>
        <v>0</v>
      </c>
      <c r="BO400" s="5"/>
      <c r="BP400" s="5"/>
      <c r="BQ400" s="5"/>
      <c r="BR400" s="81">
        <f t="shared" si="67"/>
        <v>0</v>
      </c>
      <c r="BS400" s="5"/>
      <c r="BT400" s="5"/>
      <c r="BU400" s="5"/>
      <c r="BV400" s="81">
        <f t="shared" si="68"/>
        <v>0</v>
      </c>
      <c r="BW400" s="5"/>
      <c r="BX400" s="5"/>
      <c r="BY400" s="5"/>
      <c r="BZ400" s="81">
        <f t="shared" si="69"/>
        <v>0</v>
      </c>
      <c r="CA400" s="5"/>
      <c r="CB400" s="5"/>
      <c r="CC400" s="5"/>
      <c r="CD400" s="81">
        <f t="shared" si="70"/>
        <v>0</v>
      </c>
      <c r="CE400" s="5"/>
      <c r="CF400" s="5"/>
      <c r="CG400" s="5"/>
      <c r="CH400" s="81">
        <f t="shared" si="71"/>
        <v>0</v>
      </c>
      <c r="CI400" s="5"/>
      <c r="CJ400" s="5"/>
      <c r="CK400" s="5"/>
      <c r="CL400" s="81">
        <f t="shared" si="72"/>
        <v>0</v>
      </c>
      <c r="CM400" s="5"/>
      <c r="CN400" s="5"/>
      <c r="CO400" s="5"/>
      <c r="CP400" s="81">
        <f t="shared" si="73"/>
        <v>0</v>
      </c>
      <c r="CQ400" s="5"/>
      <c r="CR400" s="5"/>
      <c r="CS400" s="5"/>
      <c r="CT400" s="81">
        <f t="shared" si="74"/>
        <v>0</v>
      </c>
      <c r="CU400" s="5"/>
      <c r="CV400" s="5"/>
      <c r="CW400" s="5"/>
      <c r="CX400" s="81">
        <f t="shared" si="75"/>
        <v>0</v>
      </c>
      <c r="CY400" s="5"/>
      <c r="CZ400" s="5"/>
      <c r="DA400" s="5"/>
      <c r="DB400" s="81">
        <f t="shared" si="76"/>
        <v>0</v>
      </c>
      <c r="DC400" s="5"/>
      <c r="DD400" s="5"/>
      <c r="DE400" s="5"/>
      <c r="DF400" s="81">
        <f t="shared" si="77"/>
        <v>0</v>
      </c>
      <c r="DG400" s="5"/>
      <c r="DH400" s="5"/>
      <c r="DI400" s="5"/>
      <c r="DJ400" s="81">
        <f t="shared" si="78"/>
        <v>0</v>
      </c>
      <c r="DK400" s="5"/>
      <c r="DL400" s="5"/>
      <c r="DM400" s="5"/>
      <c r="DN400" s="81">
        <f t="shared" si="79"/>
        <v>0</v>
      </c>
      <c r="DO400" s="5"/>
      <c r="DP400" s="5"/>
      <c r="DQ400" s="5"/>
      <c r="DR400" s="81">
        <f t="shared" si="80"/>
        <v>0</v>
      </c>
      <c r="DS400" s="82">
        <f t="shared" si="81"/>
        <v>0</v>
      </c>
      <c r="DT400" s="11"/>
      <c r="DU400" s="7">
        <f t="shared" si="82"/>
        <v>0</v>
      </c>
      <c r="DV400" s="8">
        <v>0.22</v>
      </c>
      <c r="DW400" s="9">
        <f t="shared" si="83"/>
        <v>0</v>
      </c>
    </row>
    <row r="401" spans="1:127" ht="14.25">
      <c r="A401" s="11">
        <v>496</v>
      </c>
      <c r="B401" s="15"/>
      <c r="C401" s="15"/>
      <c r="D401" s="17"/>
      <c r="E401" s="13"/>
      <c r="F401" s="13"/>
      <c r="G401" s="13"/>
      <c r="H401" s="13"/>
      <c r="I401" s="11"/>
      <c r="J401" s="2">
        <f t="shared" si="41"/>
        <v>0</v>
      </c>
      <c r="K401" s="2">
        <f t="shared" si="42"/>
        <v>0</v>
      </c>
      <c r="L401" s="2">
        <f t="shared" si="43"/>
        <v>0</v>
      </c>
      <c r="M401" s="3">
        <f t="shared" si="44"/>
        <v>0</v>
      </c>
      <c r="N401" s="2">
        <f t="shared" si="45"/>
        <v>0</v>
      </c>
      <c r="O401" s="2">
        <f t="shared" si="46"/>
        <v>0</v>
      </c>
      <c r="P401" s="2">
        <f t="shared" si="47"/>
        <v>0</v>
      </c>
      <c r="Q401" s="3">
        <f t="shared" si="48"/>
        <v>0</v>
      </c>
      <c r="R401" s="2">
        <f t="shared" si="49"/>
        <v>0</v>
      </c>
      <c r="S401" s="2">
        <f t="shared" si="50"/>
        <v>0</v>
      </c>
      <c r="T401" s="2">
        <f t="shared" si="51"/>
        <v>0</v>
      </c>
      <c r="U401" s="3">
        <f t="shared" si="52"/>
        <v>0</v>
      </c>
      <c r="V401" s="2">
        <f t="shared" si="53"/>
        <v>0</v>
      </c>
      <c r="W401" s="2">
        <f t="shared" si="54"/>
        <v>0</v>
      </c>
      <c r="X401" s="2">
        <f t="shared" si="55"/>
        <v>0</v>
      </c>
      <c r="Y401" s="3">
        <f t="shared" si="56"/>
        <v>0</v>
      </c>
      <c r="Z401" s="4"/>
      <c r="AA401" s="5"/>
      <c r="AB401" s="5"/>
      <c r="AC401" s="5"/>
      <c r="AD401" s="81">
        <f t="shared" si="57"/>
        <v>0</v>
      </c>
      <c r="AE401" s="5"/>
      <c r="AF401" s="5"/>
      <c r="AG401" s="5"/>
      <c r="AH401" s="81">
        <f t="shared" si="58"/>
        <v>0</v>
      </c>
      <c r="AI401" s="5"/>
      <c r="AJ401" s="5"/>
      <c r="AK401" s="5"/>
      <c r="AL401" s="81">
        <f t="shared" si="59"/>
        <v>0</v>
      </c>
      <c r="AM401" s="5"/>
      <c r="AN401" s="5"/>
      <c r="AO401" s="5"/>
      <c r="AP401" s="81">
        <f t="shared" si="60"/>
        <v>0</v>
      </c>
      <c r="AQ401" s="5"/>
      <c r="AR401" s="5"/>
      <c r="AS401" s="5"/>
      <c r="AT401" s="81">
        <f t="shared" si="61"/>
        <v>0</v>
      </c>
      <c r="AU401" s="6"/>
      <c r="AV401" s="6"/>
      <c r="AW401" s="6"/>
      <c r="AX401" s="81">
        <f t="shared" si="62"/>
        <v>0</v>
      </c>
      <c r="AY401" s="6"/>
      <c r="AZ401" s="6"/>
      <c r="BA401" s="6"/>
      <c r="BB401" s="81">
        <f t="shared" si="63"/>
        <v>0</v>
      </c>
      <c r="BC401" s="5"/>
      <c r="BD401" s="5"/>
      <c r="BE401" s="5"/>
      <c r="BF401" s="81">
        <f t="shared" si="64"/>
        <v>0</v>
      </c>
      <c r="BG401" s="5"/>
      <c r="BH401" s="5"/>
      <c r="BI401" s="5"/>
      <c r="BJ401" s="81">
        <f t="shared" si="65"/>
        <v>0</v>
      </c>
      <c r="BK401" s="5"/>
      <c r="BL401" s="5"/>
      <c r="BM401" s="5"/>
      <c r="BN401" s="81">
        <f t="shared" si="66"/>
        <v>0</v>
      </c>
      <c r="BO401" s="5"/>
      <c r="BP401" s="5"/>
      <c r="BQ401" s="5"/>
      <c r="BR401" s="81">
        <f t="shared" si="67"/>
        <v>0</v>
      </c>
      <c r="BS401" s="5"/>
      <c r="BT401" s="5"/>
      <c r="BU401" s="5"/>
      <c r="BV401" s="81">
        <f t="shared" si="68"/>
        <v>0</v>
      </c>
      <c r="BW401" s="5"/>
      <c r="BX401" s="5"/>
      <c r="BY401" s="5"/>
      <c r="BZ401" s="81">
        <f t="shared" si="69"/>
        <v>0</v>
      </c>
      <c r="CA401" s="5"/>
      <c r="CB401" s="5"/>
      <c r="CC401" s="5"/>
      <c r="CD401" s="81">
        <f t="shared" si="70"/>
        <v>0</v>
      </c>
      <c r="CE401" s="5"/>
      <c r="CF401" s="5"/>
      <c r="CG401" s="5"/>
      <c r="CH401" s="81">
        <f t="shared" si="71"/>
        <v>0</v>
      </c>
      <c r="CI401" s="5"/>
      <c r="CJ401" s="5"/>
      <c r="CK401" s="5"/>
      <c r="CL401" s="81">
        <f t="shared" si="72"/>
        <v>0</v>
      </c>
      <c r="CM401" s="5"/>
      <c r="CN401" s="5"/>
      <c r="CO401" s="5"/>
      <c r="CP401" s="81">
        <f t="shared" si="73"/>
        <v>0</v>
      </c>
      <c r="CQ401" s="5"/>
      <c r="CR401" s="5"/>
      <c r="CS401" s="5"/>
      <c r="CT401" s="81">
        <f t="shared" si="74"/>
        <v>0</v>
      </c>
      <c r="CU401" s="5"/>
      <c r="CV401" s="5"/>
      <c r="CW401" s="5"/>
      <c r="CX401" s="81">
        <f t="shared" si="75"/>
        <v>0</v>
      </c>
      <c r="CY401" s="5"/>
      <c r="CZ401" s="5"/>
      <c r="DA401" s="5"/>
      <c r="DB401" s="81">
        <f t="shared" si="76"/>
        <v>0</v>
      </c>
      <c r="DC401" s="5"/>
      <c r="DD401" s="5"/>
      <c r="DE401" s="5"/>
      <c r="DF401" s="81">
        <f t="shared" si="77"/>
        <v>0</v>
      </c>
      <c r="DG401" s="5"/>
      <c r="DH401" s="5"/>
      <c r="DI401" s="5"/>
      <c r="DJ401" s="81">
        <f t="shared" si="78"/>
        <v>0</v>
      </c>
      <c r="DK401" s="5"/>
      <c r="DL401" s="5"/>
      <c r="DM401" s="5"/>
      <c r="DN401" s="81">
        <f t="shared" si="79"/>
        <v>0</v>
      </c>
      <c r="DO401" s="5"/>
      <c r="DP401" s="5"/>
      <c r="DQ401" s="5"/>
      <c r="DR401" s="81">
        <f t="shared" si="80"/>
        <v>0</v>
      </c>
      <c r="DS401" s="82">
        <f t="shared" si="81"/>
        <v>0</v>
      </c>
      <c r="DT401" s="11"/>
      <c r="DU401" s="7">
        <f t="shared" si="82"/>
        <v>0</v>
      </c>
      <c r="DV401" s="8">
        <v>0.22</v>
      </c>
      <c r="DW401" s="9">
        <f t="shared" si="83"/>
        <v>0</v>
      </c>
    </row>
  </sheetData>
  <sheetProtection/>
  <mergeCells count="40">
    <mergeCell ref="I2:I4"/>
    <mergeCell ref="DS2:DS4"/>
    <mergeCell ref="AA2:AP2"/>
    <mergeCell ref="J3:U3"/>
    <mergeCell ref="DC2:DR2"/>
    <mergeCell ref="AQ2:BF2"/>
    <mergeCell ref="AA3:AL3"/>
    <mergeCell ref="BG2:BV2"/>
    <mergeCell ref="D2:F4"/>
    <mergeCell ref="A1:DS1"/>
    <mergeCell ref="J2:Y2"/>
    <mergeCell ref="Z2:Z4"/>
    <mergeCell ref="BG3:BR3"/>
    <mergeCell ref="CY3:DB3"/>
    <mergeCell ref="DC3:DN3"/>
    <mergeCell ref="DO3:DR3"/>
    <mergeCell ref="BC3:BF3"/>
    <mergeCell ref="CI3:CL3"/>
    <mergeCell ref="CM3:CX3"/>
    <mergeCell ref="CM2:DB2"/>
    <mergeCell ref="BS3:BV3"/>
    <mergeCell ref="V3:Y3"/>
    <mergeCell ref="AM3:AP3"/>
    <mergeCell ref="AQ3:BB3"/>
    <mergeCell ref="BW2:CL2"/>
    <mergeCell ref="BW3:CH3"/>
    <mergeCell ref="G2:G4"/>
    <mergeCell ref="A19:DW20"/>
    <mergeCell ref="DT2:DT4"/>
    <mergeCell ref="DU2:DU4"/>
    <mergeCell ref="DT1:DW1"/>
    <mergeCell ref="A2:A4"/>
    <mergeCell ref="B2:B4"/>
    <mergeCell ref="C2:C4"/>
    <mergeCell ref="H2:H4"/>
    <mergeCell ref="DV2:DV4"/>
    <mergeCell ref="DW2:DW4"/>
    <mergeCell ref="DT5:DU5"/>
    <mergeCell ref="DV5:DW5"/>
    <mergeCell ref="A5:DS5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scale="38" r:id="rId1"/>
  <colBreaks count="1" manualBreakCount="1"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Your User Name</cp:lastModifiedBy>
  <cp:lastPrinted>2012-03-29T09:21:07Z</cp:lastPrinted>
  <dcterms:created xsi:type="dcterms:W3CDTF">2009-05-28T09:24:07Z</dcterms:created>
  <dcterms:modified xsi:type="dcterms:W3CDTF">2012-04-16T09:50:22Z</dcterms:modified>
  <cp:category/>
  <cp:version/>
  <cp:contentType/>
  <cp:contentStatus/>
</cp:coreProperties>
</file>